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полугодие_2023\Постановление +Приложения\"/>
    </mc:Choice>
  </mc:AlternateContent>
  <bookViews>
    <workbookView xWindow="90" yWindow="45" windowWidth="13245" windowHeight="8040"/>
  </bookViews>
  <sheets>
    <sheet name="Приложение 11" sheetId="16" r:id="rId1"/>
    <sheet name="Лист1" sheetId="17" r:id="rId2"/>
  </sheets>
  <definedNames>
    <definedName name="_xlnm.Print_Area" localSheetId="0">'Приложение 11'!$A$1:$D$60</definedName>
  </definedNames>
  <calcPr calcId="162913"/>
</workbook>
</file>

<file path=xl/calcChain.xml><?xml version="1.0" encoding="utf-8"?>
<calcChain xmlns="http://schemas.openxmlformats.org/spreadsheetml/2006/main">
  <c r="D12" i="16" l="1"/>
  <c r="D13" i="16"/>
  <c r="D14" i="16"/>
  <c r="C11" i="16" l="1"/>
  <c r="B11" i="16"/>
  <c r="B15" i="16"/>
  <c r="B26" i="16" s="1"/>
  <c r="D25" i="16"/>
  <c r="D24" i="16"/>
  <c r="D23" i="16"/>
  <c r="D22" i="16"/>
  <c r="D21" i="16"/>
  <c r="D20" i="16"/>
  <c r="D19" i="16"/>
  <c r="D18" i="16"/>
  <c r="D17" i="16"/>
  <c r="D16" i="16"/>
  <c r="C15" i="16"/>
  <c r="D11" i="16" l="1"/>
  <c r="C26" i="16"/>
  <c r="D15" i="16"/>
</calcChain>
</file>

<file path=xl/sharedStrings.xml><?xml version="1.0" encoding="utf-8"?>
<sst xmlns="http://schemas.openxmlformats.org/spreadsheetml/2006/main" count="30" uniqueCount="30">
  <si>
    <t xml:space="preserve">ОТЧЕТ 
</t>
  </si>
  <si>
    <t>Наименование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</si>
  <si>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</si>
  <si>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</si>
  <si>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</si>
  <si>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</si>
  <si>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</si>
  <si>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УТВЕРЖДЕН</t>
  </si>
  <si>
    <t>Утверждено</t>
  </si>
  <si>
    <t>Исполнено</t>
  </si>
  <si>
    <t>Процент исполнения</t>
  </si>
  <si>
    <t>(тыс. руб.)</t>
  </si>
  <si>
    <t>%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</si>
  <si>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</si>
  <si>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</si>
  <si>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</si>
  <si>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</si>
  <si>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</si>
  <si>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</si>
  <si>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</si>
  <si>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</si>
  <si>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</si>
  <si>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</si>
  <si>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</si>
  <si>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Кириллова Ольга Николаевна </t>
  </si>
  <si>
    <t>77 38 60</t>
  </si>
  <si>
    <t>постановлением</t>
  </si>
  <si>
    <t>Администрации ЗАТО Северск</t>
  </si>
  <si>
    <t>от _____________ №_________</t>
  </si>
  <si>
    <t>об исполнении основных параметров бюджета ЗАТО Северск за полугодие 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</si>
</sst>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_р_."/>
    <numFmt numFmtId="165" formatCode="#,##0.0"/>
  </numFmts>
  <fonts count="8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3" fillId="0" borderId="0" xfId="1" applyFont="1" applyAlignment="1"/>
    <xf numFmtId="0" fontId="3" fillId="0" borderId="0" xfId="1" applyFont="1" applyAlignment="1">
      <alignment horizontal="left"/>
    </xf>
    <xf numFmtId="0" fontId="6" fillId="0" borderId="2" xfId="4" applyNumberFormat="1" applyFont="1" applyBorder="1" applyAlignment="1">
      <alignment horizontal="left" vertical="top" wrapText="1"/>
    </xf>
    <xf numFmtId="0" fontId="4" fillId="0" borderId="0" xfId="3"/>
    <xf numFmtId="0" fontId="3" fillId="0" borderId="2" xfId="5" applyNumberFormat="1" applyFont="1" applyBorder="1" applyAlignment="1">
      <alignment horizontal="left" vertical="top" wrapText="1"/>
    </xf>
    <xf numFmtId="164" fontId="7" fillId="0" borderId="0" xfId="9" applyNumberFormat="1" applyFont="1" applyFill="1" applyAlignment="1">
      <alignment vertical="center"/>
    </xf>
    <xf numFmtId="164" fontId="7" fillId="0" borderId="0" xfId="9" applyNumberFormat="1" applyFont="1" applyFill="1" applyAlignment="1">
      <alignment wrapText="1"/>
    </xf>
    <xf numFmtId="49" fontId="3" fillId="0" borderId="2" xfId="9" applyNumberFormat="1" applyFont="1" applyBorder="1" applyAlignment="1">
      <alignment horizontal="center" vertical="center"/>
    </xf>
    <xf numFmtId="49" fontId="3" fillId="0" borderId="2" xfId="9" applyNumberFormat="1" applyFont="1" applyBorder="1" applyAlignment="1">
      <alignment horizontal="center" vertical="center" wrapText="1"/>
    </xf>
    <xf numFmtId="0" fontId="3" fillId="0" borderId="2" xfId="9" applyFont="1" applyBorder="1" applyAlignment="1">
      <alignment horizontal="center" vertical="top" wrapText="1"/>
    </xf>
    <xf numFmtId="0" fontId="5" fillId="0" borderId="0" xfId="3" applyNumberFormat="1" applyFont="1" applyAlignment="1">
      <alignment horizontal="left"/>
    </xf>
    <xf numFmtId="0" fontId="3" fillId="0" borderId="2" xfId="0" applyNumberFormat="1" applyFont="1" applyBorder="1" applyAlignment="1">
      <alignment horizontal="left" vertical="top" wrapText="1"/>
    </xf>
    <xf numFmtId="4" fontId="3" fillId="0" borderId="2" xfId="0" applyNumberFormat="1" applyFont="1" applyBorder="1" applyAlignment="1">
      <alignment horizontal="right"/>
    </xf>
    <xf numFmtId="4" fontId="6" fillId="0" borderId="2" xfId="3" applyNumberFormat="1" applyFont="1" applyBorder="1" applyAlignment="1">
      <alignment horizontal="right"/>
    </xf>
    <xf numFmtId="165" fontId="6" fillId="0" borderId="2" xfId="3" applyNumberFormat="1" applyFont="1" applyBorder="1" applyAlignment="1">
      <alignment horizontal="right"/>
    </xf>
    <xf numFmtId="165" fontId="5" fillId="0" borderId="2" xfId="3" applyNumberFormat="1" applyFont="1" applyBorder="1" applyAlignment="1">
      <alignment horizontal="right"/>
    </xf>
    <xf numFmtId="0" fontId="7" fillId="0" borderId="0" xfId="0" applyFont="1" applyAlignment="1">
      <alignment vertical="center"/>
    </xf>
    <xf numFmtId="164" fontId="7" fillId="0" borderId="0" xfId="0" applyNumberFormat="1" applyFont="1" applyFill="1" applyAlignment="1">
      <alignment vertical="center"/>
    </xf>
    <xf numFmtId="164" fontId="7" fillId="0" borderId="0" xfId="0" applyNumberFormat="1" applyFont="1" applyFill="1" applyAlignment="1"/>
    <xf numFmtId="4" fontId="5" fillId="0" borderId="2" xfId="3" applyNumberFormat="1" applyFont="1" applyBorder="1" applyAlignment="1">
      <alignment horizontal="right"/>
    </xf>
    <xf numFmtId="165" fontId="5" fillId="2" borderId="2" xfId="3" applyNumberFormat="1" applyFont="1" applyFill="1" applyBorder="1" applyAlignment="1">
      <alignment horizontal="right"/>
    </xf>
    <xf numFmtId="0" fontId="3" fillId="0" borderId="2" xfId="1" applyFont="1" applyBorder="1" applyAlignment="1">
      <alignment horizontal="center" vertical="center" wrapText="1"/>
    </xf>
    <xf numFmtId="0" fontId="3" fillId="0" borderId="2" xfId="9" applyFont="1" applyBorder="1" applyAlignment="1">
      <alignment horizontal="center" vertical="top" wrapText="1"/>
    </xf>
    <xf numFmtId="0" fontId="5" fillId="0" borderId="0" xfId="3" applyFont="1" applyAlignment="1">
      <alignment horizontal="center" vertical="center" wrapText="1"/>
    </xf>
    <xf numFmtId="0" fontId="3" fillId="0" borderId="1" xfId="1" applyFont="1" applyBorder="1" applyAlignment="1">
      <alignment horizont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D60"/>
  <sheetViews>
    <sheetView tabSelected="1" view="pageBreakPreview" topLeftCell="A28" zoomScaleNormal="100" zoomScaleSheetLayoutView="100" workbookViewId="0">
      <selection activeCell="C49" sqref="C49"/>
    </sheetView>
  </sheetViews>
  <sheetFormatPr defaultColWidth="9.140625" defaultRowHeight="15" x14ac:dyDescent="0.25"/>
  <cols>
    <col min="1" max="1" width="58" style="4" customWidth="1"/>
    <col min="2" max="2" width="22.5703125" style="4" customWidth="1"/>
    <col min="3" max="3" width="21.140625" style="4" customWidth="1"/>
    <col min="4" max="4" width="12.7109375" style="4" customWidth="1"/>
    <col min="5" max="5" width="9.140625" style="4"/>
    <col min="6" max="6" width="17.85546875" style="4" customWidth="1"/>
    <col min="7" max="16384" width="9.140625" style="4"/>
  </cols>
  <sheetData>
    <row r="1" spans="1:4" ht="15.75" x14ac:dyDescent="0.25">
      <c r="A1" s="1"/>
      <c r="B1" s="6"/>
      <c r="C1" s="18" t="s">
        <v>7</v>
      </c>
      <c r="D1" s="18"/>
    </row>
    <row r="2" spans="1:4" ht="30" customHeight="1" x14ac:dyDescent="0.25">
      <c r="A2" s="2"/>
      <c r="B2" s="7"/>
      <c r="C2" s="19" t="s">
        <v>26</v>
      </c>
      <c r="D2" s="19"/>
    </row>
    <row r="3" spans="1:4" ht="15.75" x14ac:dyDescent="0.25">
      <c r="A3" s="1"/>
      <c r="B3" s="6"/>
      <c r="C3" s="18" t="s">
        <v>27</v>
      </c>
      <c r="D3" s="18"/>
    </row>
    <row r="4" spans="1:4" ht="15.75" x14ac:dyDescent="0.25">
      <c r="A4" s="2"/>
      <c r="B4" s="2"/>
      <c r="C4" s="18" t="s">
        <v>28</v>
      </c>
      <c r="D4" s="18"/>
    </row>
    <row r="6" spans="1:4" ht="15" customHeight="1" x14ac:dyDescent="0.25">
      <c r="A6" s="24" t="s">
        <v>0</v>
      </c>
      <c r="B6" s="24"/>
      <c r="C6" s="24"/>
      <c r="D6" s="24"/>
    </row>
    <row r="7" spans="1:4" ht="15.75" customHeight="1" x14ac:dyDescent="0.25">
      <c r="A7" s="24" t="s">
        <v>29</v>
      </c>
      <c r="B7" s="24"/>
      <c r="C7" s="24"/>
      <c r="D7" s="24"/>
    </row>
    <row r="8" spans="1:4" ht="15.75" x14ac:dyDescent="0.25">
      <c r="A8" s="25"/>
      <c r="B8" s="25"/>
      <c r="C8" s="25"/>
      <c r="D8" s="25"/>
    </row>
    <row r="9" spans="1:4" ht="51" customHeight="1" x14ac:dyDescent="0.25">
      <c r="A9" s="22" t="s">
        <v>1</v>
      </c>
      <c r="B9" s="8" t="s">
        <v>8</v>
      </c>
      <c r="C9" s="8" t="s">
        <v>9</v>
      </c>
      <c r="D9" s="9" t="s">
        <v>10</v>
      </c>
    </row>
    <row r="10" spans="1:4" ht="15.75" x14ac:dyDescent="0.25">
      <c r="A10" s="22"/>
      <c r="B10" s="23" t="s">
        <v>11</v>
      </c>
      <c r="C10" s="23"/>
      <c r="D10" s="10" t="s">
        <v>12</v>
      </c>
    </row>
    <row r="11" spans="1:4" ht="15.75" x14ac:dyDescent="0.25">
      <c r="A11" s="3" t="s">
        <v>2</v>
      </c>
      <c r="B11" s="14">
        <f>B12+B13+B14</f>
        <v>5834259.6499999994</v>
      </c>
      <c r="C11" s="14">
        <f>C12+C13+C14</f>
        <v>2971482.92</v>
      </c>
      <c r="D11" s="15">
        <f>C11/B11*100</f>
        <v>50.931619404357505</v>
      </c>
    </row>
    <row r="12" spans="1:4" ht="15.75" x14ac:dyDescent="0.25">
      <c r="A12" s="5" t="s">
        <v>3</v>
      </c>
      <c r="B12" s="20">
        <v>1228751.23</v>
      </c>
      <c r="C12" s="20">
        <v>533900.37</v>
      </c>
      <c r="D12" s="21">
        <f t="shared" ref="D12:D14" si="0">C12/B12*100</f>
        <v>43.450647858151079</v>
      </c>
    </row>
    <row r="13" spans="1:4" ht="15.75" x14ac:dyDescent="0.25">
      <c r="A13" s="5" t="s">
        <v>4</v>
      </c>
      <c r="B13" s="20">
        <v>162329.24</v>
      </c>
      <c r="C13" s="20">
        <v>203521.5</v>
      </c>
      <c r="D13" s="21">
        <f t="shared" si="0"/>
        <v>125.37574869444347</v>
      </c>
    </row>
    <row r="14" spans="1:4" ht="15.75" x14ac:dyDescent="0.25">
      <c r="A14" s="5" t="s">
        <v>5</v>
      </c>
      <c r="B14" s="20">
        <v>4443179.18</v>
      </c>
      <c r="C14" s="20">
        <v>2234061.0499999998</v>
      </c>
      <c r="D14" s="21">
        <f t="shared" si="0"/>
        <v>50.28068775745389</v>
      </c>
    </row>
    <row r="15" spans="1:4" ht="15.75" x14ac:dyDescent="0.25">
      <c r="A15" s="3" t="s">
        <v>6</v>
      </c>
      <c r="B15" s="14">
        <f>SUBTOTAL(9,B$16:B25)</f>
        <v>5963608.1399999997</v>
      </c>
      <c r="C15" s="14">
        <f>SUBTOTAL(9,C$16:C25)</f>
        <v>2916009.3000000007</v>
      </c>
      <c r="D15" s="15">
        <f t="shared" ref="D15:D25" si="1">C15/B15*100</f>
        <v>48.896728818268748</v>
      </c>
    </row>
    <row r="16" spans="1:4" ht="15.75" x14ac:dyDescent="0.25">
      <c r="A16" s="12" t="s">
        <v>13</v>
      </c>
      <c r="B16" s="13">
        <v>392004.91</v>
      </c>
      <c r="C16" s="13">
        <v>177917.17</v>
      </c>
      <c r="D16" s="16">
        <f t="shared" si="1"/>
        <v>45.386464674638901</v>
      </c>
    </row>
    <row r="17" spans="1:4" ht="34.9" customHeight="1" x14ac:dyDescent="0.25">
      <c r="A17" s="12" t="s">
        <v>14</v>
      </c>
      <c r="B17" s="13">
        <v>35579.33</v>
      </c>
      <c r="C17" s="13">
        <v>13928.71</v>
      </c>
      <c r="D17" s="16">
        <f t="shared" si="1"/>
        <v>39.148320106084064</v>
      </c>
    </row>
    <row r="18" spans="1:4" ht="15.75" x14ac:dyDescent="0.25">
      <c r="A18" s="12" t="s">
        <v>15</v>
      </c>
      <c r="B18" s="13">
        <v>840310.64</v>
      </c>
      <c r="C18" s="13">
        <v>264709.44</v>
      </c>
      <c r="D18" s="16">
        <f t="shared" si="1"/>
        <v>31.501379061438517</v>
      </c>
    </row>
    <row r="19" spans="1:4" ht="15.75" x14ac:dyDescent="0.25">
      <c r="A19" s="12" t="s">
        <v>16</v>
      </c>
      <c r="B19" s="13">
        <v>598564.06000000006</v>
      </c>
      <c r="C19" s="13">
        <v>167937.76</v>
      </c>
      <c r="D19" s="16">
        <f t="shared" si="1"/>
        <v>28.056773071206447</v>
      </c>
    </row>
    <row r="20" spans="1:4" ht="15.75" x14ac:dyDescent="0.25">
      <c r="A20" s="12" t="s">
        <v>17</v>
      </c>
      <c r="B20" s="13">
        <v>167.83</v>
      </c>
      <c r="C20" s="13">
        <v>0</v>
      </c>
      <c r="D20" s="16">
        <f t="shared" si="1"/>
        <v>0</v>
      </c>
    </row>
    <row r="21" spans="1:4" ht="15.75" x14ac:dyDescent="0.25">
      <c r="A21" s="12" t="s">
        <v>18</v>
      </c>
      <c r="B21" s="13">
        <v>3128313.79</v>
      </c>
      <c r="C21" s="13">
        <v>1777956.07</v>
      </c>
      <c r="D21" s="16">
        <f t="shared" si="1"/>
        <v>56.834326392813686</v>
      </c>
    </row>
    <row r="22" spans="1:4" ht="15.75" x14ac:dyDescent="0.25">
      <c r="A22" s="12" t="s">
        <v>19</v>
      </c>
      <c r="B22" s="13">
        <v>519060.63</v>
      </c>
      <c r="C22" s="13">
        <v>278279.18</v>
      </c>
      <c r="D22" s="16">
        <f t="shared" si="1"/>
        <v>53.612076107563766</v>
      </c>
    </row>
    <row r="23" spans="1:4" ht="15.75" x14ac:dyDescent="0.25">
      <c r="A23" s="12" t="s">
        <v>20</v>
      </c>
      <c r="B23" s="13">
        <v>113270.67</v>
      </c>
      <c r="C23" s="13">
        <v>60586.8</v>
      </c>
      <c r="D23" s="16">
        <f t="shared" si="1"/>
        <v>53.488515606025821</v>
      </c>
    </row>
    <row r="24" spans="1:4" ht="15.75" x14ac:dyDescent="0.25">
      <c r="A24" s="12" t="s">
        <v>21</v>
      </c>
      <c r="B24" s="13">
        <v>321374.39</v>
      </c>
      <c r="C24" s="13">
        <v>168098.47</v>
      </c>
      <c r="D24" s="16">
        <f t="shared" si="1"/>
        <v>52.306118729622476</v>
      </c>
    </row>
    <row r="25" spans="1:4" ht="14.45" customHeight="1" x14ac:dyDescent="0.25">
      <c r="A25" s="12" t="s">
        <v>22</v>
      </c>
      <c r="B25" s="13">
        <v>14961.89</v>
      </c>
      <c r="C25" s="13">
        <v>6595.7</v>
      </c>
      <c r="D25" s="16">
        <f t="shared" si="1"/>
        <v>44.08333439157753</v>
      </c>
    </row>
    <row r="26" spans="1:4" ht="15.75" x14ac:dyDescent="0.25">
      <c r="A26" s="3" t="s">
        <v>23</v>
      </c>
      <c r="B26" s="14">
        <f>B11-B15</f>
        <v>-129348.49000000022</v>
      </c>
      <c r="C26" s="14">
        <f>C11-C15</f>
        <v>55473.61999999918</v>
      </c>
      <c r="D26" s="14"/>
    </row>
    <row r="35" spans="1:1" ht="15.75" x14ac:dyDescent="0.25">
      <c r="A35" s="11"/>
    </row>
    <row r="43" spans="1:1" ht="15.75" x14ac:dyDescent="0.25">
      <c r="A43" s="11"/>
    </row>
    <row r="59" spans="1:1" ht="15.75" x14ac:dyDescent="0.25">
      <c r="A59" s="17" t="s">
        <v>24</v>
      </c>
    </row>
    <row r="60" spans="1:1" ht="15.75" x14ac:dyDescent="0.25">
      <c r="A60" s="17" t="s">
        <v>25</v>
      </c>
    </row>
  </sheetData>
  <mergeCells count="5">
    <mergeCell ref="A9:A10"/>
    <mergeCell ref="B10:C10"/>
    <mergeCell ref="A6:D6"/>
    <mergeCell ref="A7:D7"/>
    <mergeCell ref="A8:D8"/>
  </mergeCells>
  <pageMargins left="0.98425196850393704" right="0.39370078740157483" top="0.78740157480314965" bottom="0.78740157480314965" header="0" footer="0.31496062992125984"/>
  <pageSetup paperSize="9" scale="75" firstPageNumber="2" orientation="portrait" blackAndWhite="1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"/>
  <sheetViews>
    <sheetView workbookViewId="0">
      <selection activeCell="J1" sqref="J1:J1048576"/>
    </sheetView>
  </sheetViews>
  <sheetFormatPr defaultRowHeight="12.75" x14ac:dyDescent="0.2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Приложение 11</vt:lpstr>
      <vt:lpstr>Лист1</vt:lpstr>
      <vt:lpstr>'Приложение 11'!Область_печати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2023-08-25T02:02:46Z</cp:lastPrinted>
  <dcterms:created xsi:type="dcterms:W3CDTF">2007-01-31T11:43:07Z</dcterms:created>
  <dcterms:modified xsi:type="dcterms:W3CDTF">2023-08-25T02:02:53Z</dcterms:modified>
</cp:coreProperties>
</file>