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4 квартал\сессия_декабрь\Решение+приложения\"/>
    </mc:Choice>
  </mc:AlternateContent>
  <bookViews>
    <workbookView xWindow="0" yWindow="0" windowWidth="28800" windowHeight="12432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PP!$A$1:$F$157</definedName>
  </definedNames>
  <calcPr calcId="152511"/>
</workbook>
</file>

<file path=xl/calcChain.xml><?xml version="1.0" encoding="utf-8"?>
<calcChain xmlns="http://schemas.openxmlformats.org/spreadsheetml/2006/main">
  <c r="G143" i="9" l="1"/>
  <c r="F140" i="9" l="1"/>
  <c r="F141" i="9"/>
  <c r="E125" i="9" l="1"/>
  <c r="F125" i="9"/>
  <c r="D125" i="9"/>
  <c r="E93" i="9"/>
  <c r="F93" i="9"/>
  <c r="D93" i="9"/>
  <c r="E75" i="9"/>
  <c r="E53" i="9" s="1"/>
  <c r="F75" i="9"/>
  <c r="D75" i="9"/>
  <c r="D53" i="9" s="1"/>
  <c r="F58" i="9"/>
  <c r="F64" i="9"/>
  <c r="F53" i="9" l="1"/>
  <c r="F48" i="9" s="1"/>
  <c r="F47" i="9" s="1"/>
  <c r="D48" i="9"/>
  <c r="D47" i="9" s="1"/>
  <c r="E48" i="9"/>
  <c r="E47" i="9" s="1"/>
  <c r="E27" i="9" l="1"/>
  <c r="F34" i="9"/>
  <c r="D34" i="9"/>
  <c r="F30" i="9"/>
  <c r="D30" i="9"/>
  <c r="F21" i="9"/>
  <c r="D21" i="9"/>
  <c r="F16" i="9"/>
  <c r="D16" i="9"/>
  <c r="E11" i="9"/>
  <c r="E10" i="9" s="1"/>
  <c r="D28" i="9" l="1"/>
  <c r="D27" i="9" s="1"/>
  <c r="E142" i="9"/>
  <c r="F28" i="9"/>
  <c r="F27" i="9" s="1"/>
  <c r="F11" i="9"/>
  <c r="D11" i="9"/>
  <c r="D10" i="9" l="1"/>
  <c r="F10" i="9"/>
  <c r="D142" i="9"/>
</calcChain>
</file>

<file path=xl/sharedStrings.xml><?xml version="1.0" encoding="utf-8"?>
<sst xmlns="http://schemas.openxmlformats.org/spreadsheetml/2006/main" count="1817" uniqueCount="444">
  <si>
    <t>Статус_документа</t>
  </si>
  <si>
    <t>Дополнительный_статус_документа</t>
  </si>
  <si>
    <t>Дата с:</t>
  </si>
  <si>
    <t>Дата по:</t>
  </si>
  <si>
    <t>sysuser</t>
  </si>
  <si>
    <t>sysbudget</t>
  </si>
  <si>
    <t>Наименование</t>
  </si>
  <si>
    <t>ГАД</t>
  </si>
  <si>
    <t>Код классификации доходов</t>
  </si>
  <si>
    <t>Утверждено</t>
  </si>
  <si>
    <t>Изменение</t>
  </si>
  <si>
    <t>Утверждено с изменением</t>
  </si>
  <si>
    <t>8п</t>
  </si>
  <si>
    <t>НАЛОГОВЫЕ И НЕНАЛОГОВЫЕ ДОХОДЫ</t>
  </si>
  <si>
    <t/>
  </si>
  <si>
    <t>10000000000000000</t>
  </si>
  <si>
    <t>1257513.26</t>
  </si>
  <si>
    <t>НАЛОГОВЫЕ ДОХОДЫ</t>
  </si>
  <si>
    <t>1099884.46</t>
  </si>
  <si>
    <t>1010</t>
  </si>
  <si>
    <t>Налоги на прибыль, доходы</t>
  </si>
  <si>
    <t>10100000000000000</t>
  </si>
  <si>
    <t>811046.75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</si>
  <si>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</si>
  <si>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</si>
  <si>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</si>
  <si>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</si>
  <si>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</si>
  <si>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10617</t>
  </si>
  <si>
    <t>Акцизы по подакцизным товарам (продукции), производимым на территории Российской Федерации</t>
  </si>
  <si>
    <t>100</t>
  </si>
  <si>
    <t>10302000000000110</t>
  </si>
  <si>
    <t>Налоги на совокупный доход</t>
  </si>
  <si>
    <t>10500000000000000</t>
  </si>
  <si>
    <t>117504</t>
  </si>
  <si>
    <t>Налог, взимаемый в связи с применением упрощенной системы налогообложения</t>
  </si>
  <si>
    <t>10501000000000110</t>
  </si>
  <si>
    <t>92855</t>
  </si>
  <si>
    <t>Единый налог на вмененный доход для отдельных видов деятельности</t>
  </si>
  <si>
    <t>10502000000000110</t>
  </si>
  <si>
    <t>500</t>
  </si>
  <si>
    <t>Единый сельскохозяйственный налог</t>
  </si>
  <si>
    <t>10503000000000110</t>
  </si>
  <si>
    <t>117</t>
  </si>
  <si>
    <t>Налог, взимаемый в связи с применением патентной системы налогообложения</t>
  </si>
  <si>
    <t>10504000000000110</t>
  </si>
  <si>
    <t>24032</t>
  </si>
  <si>
    <t>Налоги на имущество</t>
  </si>
  <si>
    <t>10600000000000000</t>
  </si>
  <si>
    <t>143981</t>
  </si>
  <si>
    <t>Налог на имущество физических лиц</t>
  </si>
  <si>
    <t>10601000000000110</t>
  </si>
  <si>
    <t>35249</t>
  </si>
  <si>
    <t>Земельный налог</t>
  </si>
  <si>
    <t>10606000000000110</t>
  </si>
  <si>
    <t>108732</t>
  </si>
  <si>
    <t>Налоги, сборы и регулярные платежи за пользование природными ресурсами</t>
  </si>
  <si>
    <t>10700000000000000</t>
  </si>
  <si>
    <t>344</t>
  </si>
  <si>
    <t>Налог на добычу полезных ископаемых</t>
  </si>
  <si>
    <t>10701000000000110</t>
  </si>
  <si>
    <t>Государственная пошлина</t>
  </si>
  <si>
    <t>10800000000000000</t>
  </si>
  <si>
    <t>16391.71</t>
  </si>
  <si>
    <t>НЕНАЛОГОВЫЕ ДОХОДЫ</t>
  </si>
  <si>
    <t>157628.8</t>
  </si>
  <si>
    <t>Доходы от использования имущества, находящегося в государственной и муниципальной собственности</t>
  </si>
  <si>
    <t>11100000000000000</t>
  </si>
  <si>
    <t>110492.48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</si>
  <si>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</si>
  <si>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</si>
  <si>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</si>
  <si>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438.26</t>
  </si>
  <si>
    <t>Арендная плата за землю - всего</t>
  </si>
  <si>
    <t>69783.25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</si>
  <si>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</si>
  <si>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</si>
  <si>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26785.05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</si>
  <si>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</si>
  <si>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</si>
  <si>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42997.92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</si>
  <si>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</si>
  <si>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</si>
  <si>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0.28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</si>
  <si>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</si>
  <si>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</si>
  <si>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40270.97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</si>
  <si>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</si>
  <si>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</si>
  <si>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24859.63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</si>
  <si>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</si>
  <si>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</si>
  <si>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</si>
  <si>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7265.72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</si>
  <si>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</si>
  <si>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</si>
  <si>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1286.79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</si>
  <si>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</si>
  <si>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</si>
  <si>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1275.9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</si>
  <si>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</si>
  <si>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11109044040006120</t>
  </si>
  <si>
    <t>576.84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</si>
  <si>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</si>
  <si>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11109080040001120</t>
  </si>
  <si>
    <t>2935.86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</si>
  <si>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</si>
  <si>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11109080040002120</t>
  </si>
  <si>
    <t>2070.23</t>
  </si>
  <si>
    <t>Платежи при пользовании природными ресурсами</t>
  </si>
  <si>
    <t>11200000000000000</t>
  </si>
  <si>
    <t>6717.08</t>
  </si>
  <si>
    <t>Доходы от оказания платных услуг и компенсации затрат государства</t>
  </si>
  <si>
    <t>11300000000000000</t>
  </si>
  <si>
    <t>18957.55</t>
  </si>
  <si>
    <t>Доходы от продажи материальных и нематериальных активов</t>
  </si>
  <si>
    <t>11400000000000000</t>
  </si>
  <si>
    <t>13966.68</t>
  </si>
  <si>
    <t>Штрафы, санкции, возмещение ущерба</t>
  </si>
  <si>
    <t>11600000000000000</t>
  </si>
  <si>
    <t>6562.15</t>
  </si>
  <si>
    <t>Прочие неналоговые доходы</t>
  </si>
  <si>
    <t>11700000000000000</t>
  </si>
  <si>
    <t>932.86</t>
  </si>
  <si>
    <t>БЕЗВОЗМЕЗДНЫЕ ПОСТУПЛЕНИЯ</t>
  </si>
  <si>
    <t>20000000000000000</t>
  </si>
  <si>
    <t>4051102.06785</t>
  </si>
  <si>
    <t>Безвозмездные поступления от других бюджетов бюджетной системы Российской Федерации</t>
  </si>
  <si>
    <t>20200000000000000</t>
  </si>
  <si>
    <t>4062873.35331</t>
  </si>
  <si>
    <t>Дотации бюджетам бюджетной системы Российской Федерации</t>
  </si>
  <si>
    <t>20210000000000150</t>
  </si>
  <si>
    <t>1617811.8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</si>
  <si>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</si>
  <si>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</si>
  <si>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</si>
  <si>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270490.3</t>
  </si>
  <si>
    <t>Дотации бюджетам городских округов на поддержку мер по обеспечению сбалансированности бюджетов</t>
  </si>
  <si>
    <t>20215002040000150</t>
  </si>
  <si>
    <t>498227.4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</si>
  <si>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</si>
  <si>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</si>
  <si>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849094.1</t>
  </si>
  <si>
    <t>Субсидии бюджетам бюджетной системы Российской Федерации (межбюджетные субсидии)</t>
  </si>
  <si>
    <t>20220000000000150</t>
  </si>
  <si>
    <t>630119.50831</t>
  </si>
  <si>
    <t>Субсидии бюджетам городских округов на 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"Развитие коммунальной инфраструктуры в Томской области")</t>
  </si>
  <si>
    <t>953</t>
  </si>
  <si>
    <t>20220077040134150</t>
  </si>
  <si>
    <t>21594.6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</si>
  <si>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</si>
  <si>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908</t>
  </si>
  <si>
    <t>20225081040000150</t>
  </si>
  <si>
    <t>2091.6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</si>
  <si>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(на финансовое обеспечение мероприятий)</t>
  </si>
  <si>
    <t>907</t>
  </si>
  <si>
    <t>20225179040001150</t>
  </si>
  <si>
    <t>2167.89935</t>
  </si>
  <si>
    <t>Субсидии бюджетам городских округов на обеспечение образовательных организаций материально-технической базой для внедрения цифровой образовательной среды</t>
  </si>
  <si>
    <t>20225210040000150</t>
  </si>
  <si>
    <t>3867.19785</t>
  </si>
  <si>
    <t>Субсидии бюджетам городских округов на создание центров цифрового образования детей</t>
  </si>
  <si>
    <t>20225219040000150</t>
  </si>
  <si>
    <t>17443.5052</t>
  </si>
  <si>
    <t>Субсидии бюджетам городских округов на строительство и реконструкцию (модернизацию) объектов питьевого водоснабжения</t>
  </si>
  <si>
    <t>20225243040000150</t>
  </si>
  <si>
    <t>23411.46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</si>
  <si>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</si>
  <si>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</si>
  <si>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48904.1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</si>
  <si>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качественные дороги"</t>
  </si>
  <si>
    <t>20225393040000150</t>
  </si>
  <si>
    <t>117000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</si>
  <si>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</si>
  <si>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</si>
  <si>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</si>
  <si>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9861.49425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</si>
  <si>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</si>
  <si>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</si>
  <si>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10471.96719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</si>
  <si>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</si>
  <si>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</si>
  <si>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14898.32498</t>
  </si>
  <si>
    <t>Субсидии бюджетам городских округов на поддержку отрасли культуры (государственная поддержка отрасли культуры)</t>
  </si>
  <si>
    <t>20225519040001150</t>
  </si>
  <si>
    <t>439.41199</t>
  </si>
  <si>
    <t>Субсидии бюджетам городских округов на поддержку отрасли культуры (оснащение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материалами)</t>
  </si>
  <si>
    <t>20225519040002150</t>
  </si>
  <si>
    <t>5737.71739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</si>
  <si>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(реализация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области)</t>
  </si>
  <si>
    <t>20225527040080150</t>
  </si>
  <si>
    <t>598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</si>
  <si>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(реализация проектов, отобранных по итогам проведения конкурса проектов детского и социального туризма)</t>
  </si>
  <si>
    <t>20225527040081150</t>
  </si>
  <si>
    <t>298.82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</si>
  <si>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</si>
  <si>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902</t>
  </si>
  <si>
    <t>20225527040091150</t>
  </si>
  <si>
    <t>3247.23804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</si>
  <si>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</si>
  <si>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20225527040093150</t>
  </si>
  <si>
    <t>296.93333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</si>
  <si>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</si>
  <si>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20225527040094150</t>
  </si>
  <si>
    <t>9500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</si>
  <si>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(реализация мероприятий муниципальных программ (подпрограмм), направленных на развитие малого и среднего предпринимательства)</t>
  </si>
  <si>
    <t>20225527040095150</t>
  </si>
  <si>
    <t>5370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</si>
  <si>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</si>
  <si>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</si>
  <si>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41057.95361</t>
  </si>
  <si>
    <t>Субсидии бюджетам городских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пос.Самусь)</t>
  </si>
  <si>
    <t>20227576040133150</t>
  </si>
  <si>
    <t>19429.8</t>
  </si>
  <si>
    <t>Прочие субсидии бюджетам городских округов</t>
  </si>
  <si>
    <t>20229999040000150</t>
  </si>
  <si>
    <t>272431.48513</t>
  </si>
  <si>
    <t>Субсидии на обеспечение организации отдыха детей в каникулярное время</t>
  </si>
  <si>
    <t>20229999040011150</t>
  </si>
  <si>
    <t>13286.05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</si>
  <si>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</si>
  <si>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</si>
  <si>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>23399.9</t>
  </si>
  <si>
    <t>6248.2</t>
  </si>
  <si>
    <t>45082.6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</si>
  <si>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</si>
  <si>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</si>
  <si>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7583.5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</si>
  <si>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</si>
  <si>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20229999040019150</t>
  </si>
  <si>
    <t>7020.698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</si>
  <si>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</si>
  <si>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20229999040024150</t>
  </si>
  <si>
    <t>3112.3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</si>
  <si>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</si>
  <si>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20229999040032150</t>
  </si>
  <si>
    <t>139931.9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</si>
  <si>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</si>
  <si>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</si>
  <si>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11141.3</t>
  </si>
  <si>
    <t>Субсидии на обеспечение условий для развития физической культуры и массового спорта</t>
  </si>
  <si>
    <t>20229999040038150</t>
  </si>
  <si>
    <t>4043.4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</si>
  <si>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</si>
  <si>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</si>
  <si>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2716.5</t>
  </si>
  <si>
    <t>746.4</t>
  </si>
  <si>
    <t>2750.9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</si>
  <si>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</si>
  <si>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</si>
  <si>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2990.6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</si>
  <si>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</si>
  <si>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</si>
  <si>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</si>
  <si>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1268.1</t>
  </si>
  <si>
    <t>Субсидии на достижение целевых показателей по плану мероприятий («дорожной карте») «Изменения в отраслях социальной сферы, направленные на повышение эффективности здравоохранения Томской области»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</si>
  <si>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20229999040056150</t>
  </si>
  <si>
    <t>320.5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</si>
  <si>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</si>
  <si>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20229999040063150</t>
  </si>
  <si>
    <t>788.63713</t>
  </si>
  <si>
    <t>Субвенции бюджетам бюджетной системы Российской Федерации</t>
  </si>
  <si>
    <t>20230000000000150</t>
  </si>
  <si>
    <t>1448044.815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</si>
  <si>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</si>
  <si>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</si>
  <si>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783496.4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</si>
  <si>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</si>
  <si>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</si>
  <si>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526424.6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</si>
  <si>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</si>
  <si>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</si>
  <si>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4375.5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</si>
  <si>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</si>
  <si>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</si>
  <si>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68.2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</si>
  <si>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</si>
  <si>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</si>
  <si>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83</t>
  </si>
  <si>
    <t>973</t>
  </si>
  <si>
    <t>36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</si>
  <si>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</si>
  <si>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</si>
  <si>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2674.7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</si>
  <si>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</si>
  <si>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</si>
  <si>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21.1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</si>
  <si>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</si>
  <si>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</si>
  <si>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0.6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</si>
  <si>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</si>
  <si>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</si>
  <si>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138.1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</si>
  <si>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</si>
  <si>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20230024040101150</t>
  </si>
  <si>
    <t>4363.33753</t>
  </si>
  <si>
    <t>2595.66247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</si>
  <si>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</si>
  <si>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20230024040102150</t>
  </si>
  <si>
    <t>2064.8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</si>
  <si>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</si>
  <si>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</si>
  <si>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151.5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</si>
  <si>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</si>
  <si>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</si>
  <si>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281.687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</si>
  <si>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</si>
  <si>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</si>
  <si>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1230.882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</si>
  <si>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</si>
  <si>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20230024040160150</t>
  </si>
  <si>
    <t>2.1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</si>
  <si>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</si>
  <si>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</si>
  <si>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699.1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</si>
  <si>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</si>
  <si>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</si>
  <si>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407.9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</si>
  <si>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</si>
  <si>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</si>
  <si>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185.514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</si>
  <si>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</si>
  <si>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20230024040245150</t>
  </si>
  <si>
    <t>46003.2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</si>
  <si>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</si>
  <si>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</si>
  <si>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489.7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</si>
  <si>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</si>
  <si>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</si>
  <si>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4281.60601</t>
  </si>
  <si>
    <t>2428.19399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</si>
  <si>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</si>
  <si>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</si>
  <si>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32261.38517</t>
  </si>
  <si>
    <t>16188.61483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</si>
  <si>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</si>
  <si>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</si>
  <si>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9773.232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</si>
  <si>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</si>
  <si>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</si>
  <si>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135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</si>
  <si>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</si>
  <si>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</si>
  <si>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5511.1</t>
  </si>
  <si>
    <t>Иные межбюджетные трансферты</t>
  </si>
  <si>
    <t>20240000000000150</t>
  </si>
  <si>
    <t>366897.23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</si>
  <si>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</si>
  <si>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20245303040000150</t>
  </si>
  <si>
    <t>59175.9</t>
  </si>
  <si>
    <t>Межбюджетные трансферты, передаваемые бюджетам городских округов на создание виртуальных концертных залов</t>
  </si>
  <si>
    <t>20245453040000150</t>
  </si>
  <si>
    <t>5700</t>
  </si>
  <si>
    <t>Прочие межбюджетные трансферты из резервного фонда непредвиденных расходов Администрации Томской области</t>
  </si>
  <si>
    <t>20249999040016150</t>
  </si>
  <si>
    <t>390.25</t>
  </si>
  <si>
    <t>1221.88</t>
  </si>
  <si>
    <t>528.54</t>
  </si>
  <si>
    <t>509.7</t>
  </si>
  <si>
    <t>Прочие межбюджетные трансферты на проведение областного ежегодного конкурса на лучшее муниципальное образование Томской области по профилактике правонарушений</t>
  </si>
  <si>
    <t>906</t>
  </si>
  <si>
    <t>20249999040018150</t>
  </si>
  <si>
    <t>200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</si>
  <si>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</si>
  <si>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</si>
  <si>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7394.4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</si>
  <si>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</si>
  <si>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</si>
  <si>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</si>
  <si>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</si>
  <si>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1355</t>
  </si>
  <si>
    <t>Прочие межбюджетные трансферты на организацию системы выявления, сопровождения одаренных детей</t>
  </si>
  <si>
    <t>20249999040039150</t>
  </si>
  <si>
    <t>503.7</t>
  </si>
  <si>
    <t>Прочие межбюджетные трансферты, передаваемые бюджетам городских округов (исполнение судебных актов)</t>
  </si>
  <si>
    <t>20249999040047150</t>
  </si>
  <si>
    <t>24855.46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</si>
  <si>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</si>
  <si>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20249999040050150</t>
  </si>
  <si>
    <t>168803.5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</si>
  <si>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</si>
  <si>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20249999040051150</t>
  </si>
  <si>
    <t>95248.9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</si>
  <si>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</si>
  <si>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</si>
  <si>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>601.72471</t>
  </si>
  <si>
    <t>Доходы бюджетов городских округов от возврата бюджетными учреждениями остатков субсидий прошлых лет (средства местного бюджета)</t>
  </si>
  <si>
    <t>21804010040008150</t>
  </si>
  <si>
    <t>17.7048</t>
  </si>
  <si>
    <t>Доходы бюджетов городских округов от возврата бюджетными учреждениями остатков субсидий прошлых лет (средства федерального и областного бюджетов)</t>
  </si>
  <si>
    <t>21804010040009150</t>
  </si>
  <si>
    <t>77.56913</t>
  </si>
  <si>
    <t>Доходы бюджетов городских округов от возврата иными организациями остатков субсидий прошлых лет (средства местного бюджета)</t>
  </si>
  <si>
    <t>21804030040008150</t>
  </si>
  <si>
    <t>10.2616</t>
  </si>
  <si>
    <t>Доходы бюджетов городских округов от возврата иными организациями остатков субсидий прошлых лет (средства федерального и областного бюджетов)</t>
  </si>
  <si>
    <t>21804030040009150</t>
  </si>
  <si>
    <t>285.13066</t>
  </si>
  <si>
    <t>211.05852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</si>
  <si>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</si>
  <si>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</si>
  <si>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-12373.01017</t>
  </si>
  <si>
    <t>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</si>
  <si>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21925304040000150</t>
  </si>
  <si>
    <t>-29.69752</t>
  </si>
  <si>
    <t>Возврат остатков субсидий на государственную поддержку малого и среднего предпринимательства из бюджетов городских округов</t>
  </si>
  <si>
    <t>21925527040000150</t>
  </si>
  <si>
    <t>-1805</t>
  </si>
  <si>
    <t>Возврат остатков субвенций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</si>
  <si>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21935304040000150</t>
  </si>
  <si>
    <t>-4.29977</t>
  </si>
  <si>
    <t>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 из бюджетов городских округов</t>
  </si>
  <si>
    <t>21945303040000150</t>
  </si>
  <si>
    <t>-16.45681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</si>
  <si>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</si>
  <si>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21960010040000150</t>
  </si>
  <si>
    <t>-2204.14965</t>
  </si>
  <si>
    <t>-376.69464</t>
  </si>
  <si>
    <t>-6085.66318</t>
  </si>
  <si>
    <t>-663.7881</t>
  </si>
  <si>
    <t>-1160.3405</t>
  </si>
  <si>
    <t>-26.92</t>
  </si>
  <si>
    <t>Всего</t>
  </si>
  <si>
    <t>5308615.32</t>
  </si>
  <si>
    <t>Чеснокова Елена Викторовна</t>
  </si>
  <si>
    <t>77 23 83</t>
  </si>
  <si>
    <t xml:space="preserve"> </t>
  </si>
  <si>
    <t>$$</t>
  </si>
  <si>
    <t>10</t>
  </si>
  <si>
    <t>0</t>
  </si>
  <si>
    <t>к Решению Думы ЗАТО Северск</t>
  </si>
  <si>
    <t>Утверждено с учетом изменений</t>
  </si>
  <si>
    <t>тыс.руб.</t>
  </si>
  <si>
    <t>2</t>
  </si>
  <si>
    <t>3</t>
  </si>
  <si>
    <t>4</t>
  </si>
  <si>
    <t>5</t>
  </si>
  <si>
    <t>6</t>
  </si>
  <si>
    <t>Доходы бюджета ЗАТО Северск на 2022 год</t>
  </si>
  <si>
    <t>28.10.2022</t>
  </si>
  <si>
    <t>22.12.2022</t>
  </si>
  <si>
    <t>Приложение 2</t>
  </si>
  <si>
    <r>
      <t xml:space="preserve">от  </t>
    </r>
    <r>
      <rPr>
        <u/>
        <sz val="12"/>
        <rFont val="Times New Roman"/>
        <family val="1"/>
        <charset val="204"/>
      </rPr>
      <t xml:space="preserve">09.12.2021  </t>
    </r>
    <r>
      <rPr>
        <sz val="12"/>
        <rFont val="Times New Roman"/>
        <family val="1"/>
        <charset val="204"/>
      </rPr>
      <t xml:space="preserve"> № 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</t>
    </r>
  </si>
  <si>
    <t xml:space="preserve"> 5 308 615,33»;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</si>
</sst>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-mm\-yyyy"/>
    <numFmt numFmtId="165" formatCode="#,###"/>
  </numFmts>
  <fonts count="5" x14ac:knownFonts="1">
    <font>
      <sz val="10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Border="1"/>
    <xf numFmtId="3" fontId="0" fillId="0" borderId="0" xfId="0" applyNumberFormat="1"/>
    <xf numFmtId="164" fontId="0" fillId="0" borderId="0" xfId="0" applyNumberFormat="1"/>
    <xf numFmtId="0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0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right" vertical="center"/>
    </xf>
    <xf numFmtId="0" fontId="2" fillId="0" borderId="0" xfId="0" applyNumberFormat="1" applyFont="1" applyAlignment="1">
      <alignment horizontal="left" vertical="center" wrapText="1"/>
    </xf>
    <xf numFmtId="4" fontId="2" fillId="0" borderId="0" xfId="0" applyNumberFormat="1" applyFont="1" applyBorder="1" applyAlignment="1">
      <alignment horizontal="right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left" vertical="center" wrapText="1"/>
    </xf>
    <xf numFmtId="4" fontId="2" fillId="0" borderId="6" xfId="0" applyNumberFormat="1" applyFont="1" applyBorder="1" applyAlignment="1">
      <alignment horizontal="right" vertical="center"/>
    </xf>
    <xf numFmtId="165" fontId="2" fillId="0" borderId="6" xfId="0" applyNumberFormat="1" applyFont="1" applyBorder="1" applyAlignment="1">
      <alignment horizontal="right" vertical="center"/>
    </xf>
    <xf numFmtId="0" fontId="2" fillId="0" borderId="0" xfId="0" applyNumberFormat="1" applyFont="1" applyAlignment="1">
      <alignment horizontal="left" vertical="center"/>
    </xf>
    <xf numFmtId="49" fontId="3" fillId="0" borderId="0" xfId="0" applyNumberFormat="1" applyFont="1" applyAlignment="1"/>
    <xf numFmtId="0" fontId="3" fillId="0" borderId="0" xfId="0" applyNumberFormat="1" applyFont="1" applyAlignment="1"/>
    <xf numFmtId="14" fontId="2" fillId="0" borderId="0" xfId="0" applyNumberFormat="1" applyFont="1" applyAlignment="1">
      <alignment horizontal="left" wrapText="1"/>
    </xf>
    <xf numFmtId="4" fontId="2" fillId="0" borderId="0" xfId="0" applyNumberFormat="1" applyFont="1"/>
    <xf numFmtId="4" fontId="2" fillId="2" borderId="6" xfId="0" applyNumberFormat="1" applyFont="1" applyFill="1" applyBorder="1" applyAlignment="1">
      <alignment horizontal="right" vertical="center"/>
    </xf>
    <xf numFmtId="49" fontId="2" fillId="2" borderId="0" xfId="0" applyNumberFormat="1" applyFont="1" applyFill="1"/>
    <xf numFmtId="0" fontId="2" fillId="0" borderId="0" xfId="0" applyNumberFormat="1" applyFont="1" applyBorder="1" applyAlignment="1">
      <alignment horizontal="left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4" fontId="3" fillId="0" borderId="0" xfId="0" applyNumberFormat="1" applyFont="1"/>
    <xf numFmtId="49" fontId="3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7"/>
  <sheetViews>
    <sheetView tabSelected="1" view="pageBreakPreview" topLeftCell="A135" zoomScale="60" zoomScaleNormal="95" workbookViewId="0">
      <selection activeCell="L140" sqref="L140"/>
    </sheetView>
  </sheetViews>
  <sheetFormatPr defaultRowHeight="15.6" x14ac:dyDescent="0.3"/>
  <cols>
    <col min="1" max="1" width="53.109375" style="13" customWidth="1"/>
    <col min="2" max="2" width="7.109375" style="12" customWidth="1"/>
    <col min="3" max="3" width="21.6640625" style="12" customWidth="1"/>
    <col min="4" max="4" width="15.109375" style="11" customWidth="1"/>
    <col min="5" max="5" width="12.5546875" style="11" customWidth="1"/>
    <col min="6" max="6" width="15.109375" style="11" customWidth="1"/>
    <col min="7" max="9" width="16.6640625" style="11" customWidth="1"/>
    <col min="10" max="29" width="8.88671875" style="11"/>
  </cols>
  <sheetData>
    <row r="1" spans="1:12" x14ac:dyDescent="0.3">
      <c r="A1" s="27" t="s">
        <v>439</v>
      </c>
      <c r="B1" s="26" t="s">
        <v>3</v>
      </c>
      <c r="C1" s="26" t="s">
        <v>440</v>
      </c>
      <c r="D1" s="11" t="s">
        <v>441</v>
      </c>
    </row>
    <row r="2" spans="1:12" x14ac:dyDescent="0.3">
      <c r="A2" s="27">
        <v>0</v>
      </c>
      <c r="B2" s="26" t="s">
        <v>0</v>
      </c>
      <c r="C2" s="26" t="s">
        <v>428</v>
      </c>
      <c r="D2" s="11" t="s">
        <v>430</v>
      </c>
    </row>
    <row r="3" spans="1:12" x14ac:dyDescent="0.3">
      <c r="D3" s="11" t="s">
        <v>442</v>
      </c>
    </row>
    <row r="5" spans="1:12" x14ac:dyDescent="0.3">
      <c r="A5" s="37" t="s">
        <v>438</v>
      </c>
      <c r="B5" s="37"/>
      <c r="C5" s="37"/>
      <c r="D5" s="37"/>
      <c r="E5" s="37"/>
      <c r="F5" s="37"/>
    </row>
    <row r="7" spans="1:12" ht="46.8" x14ac:dyDescent="0.3">
      <c r="A7" s="34" t="s">
        <v>6</v>
      </c>
      <c r="B7" s="35" t="s">
        <v>7</v>
      </c>
      <c r="C7" s="35" t="s">
        <v>8</v>
      </c>
      <c r="D7" s="19" t="s">
        <v>9</v>
      </c>
      <c r="E7" s="19" t="s">
        <v>10</v>
      </c>
      <c r="F7" s="20" t="s">
        <v>431</v>
      </c>
    </row>
    <row r="8" spans="1:12" x14ac:dyDescent="0.3">
      <c r="A8" s="34"/>
      <c r="B8" s="35"/>
      <c r="C8" s="35"/>
      <c r="D8" s="36" t="s">
        <v>432</v>
      </c>
      <c r="E8" s="36"/>
      <c r="F8" s="36"/>
    </row>
    <row r="9" spans="1:12" x14ac:dyDescent="0.3">
      <c r="A9" s="21">
        <v>1</v>
      </c>
      <c r="B9" s="20" t="s">
        <v>433</v>
      </c>
      <c r="C9" s="20" t="s">
        <v>434</v>
      </c>
      <c r="D9" s="19" t="s">
        <v>435</v>
      </c>
      <c r="E9" s="19" t="s">
        <v>436</v>
      </c>
      <c r="F9" s="19" t="s">
        <v>437</v>
      </c>
      <c r="G9" s="14"/>
      <c r="H9" s="14"/>
      <c r="I9" s="14"/>
      <c r="J9" s="14"/>
      <c r="K9" s="14"/>
      <c r="L9" s="14"/>
    </row>
    <row r="10" spans="1:12" ht="24" customHeight="1" x14ac:dyDescent="0.3">
      <c r="A10" s="22" t="s">
        <v>13</v>
      </c>
      <c r="B10" s="20" t="s">
        <v>14</v>
      </c>
      <c r="C10" s="20" t="s">
        <v>15</v>
      </c>
      <c r="D10" s="23">
        <f>D11+D27</f>
        <v>1252782.0800000001</v>
      </c>
      <c r="E10" s="23">
        <f t="shared" ref="E10:F10" si="0">E11+E27</f>
        <v>4731.18</v>
      </c>
      <c r="F10" s="23">
        <f t="shared" si="0"/>
        <v>1257513.26</v>
      </c>
      <c r="G10" s="11" t="s">
        <v>14</v>
      </c>
      <c r="H10" s="11" t="s">
        <v>14</v>
      </c>
      <c r="I10" s="11" t="s">
        <v>14</v>
      </c>
      <c r="J10" s="11" t="s">
        <v>14</v>
      </c>
      <c r="K10" s="11" t="s">
        <v>14</v>
      </c>
      <c r="L10" s="11" t="s">
        <v>14</v>
      </c>
    </row>
    <row r="11" spans="1:12" ht="24" customHeight="1" x14ac:dyDescent="0.3">
      <c r="A11" s="22" t="s">
        <v>17</v>
      </c>
      <c r="B11" s="20" t="s">
        <v>14</v>
      </c>
      <c r="C11" s="20" t="s">
        <v>14</v>
      </c>
      <c r="D11" s="23">
        <f>D12+D14+D16+D21+D24+D26</f>
        <v>1099000.3500000001</v>
      </c>
      <c r="E11" s="23">
        <f t="shared" ref="E11:F11" si="1">E12+E14+E16+E21+E24+E26</f>
        <v>884.11</v>
      </c>
      <c r="F11" s="23">
        <f t="shared" si="1"/>
        <v>1099884.46</v>
      </c>
      <c r="G11" s="11" t="s">
        <v>14</v>
      </c>
      <c r="H11" s="11" t="s">
        <v>14</v>
      </c>
      <c r="I11" s="11" t="s">
        <v>14</v>
      </c>
      <c r="J11" s="11" t="s">
        <v>14</v>
      </c>
      <c r="K11" s="11" t="s">
        <v>14</v>
      </c>
      <c r="L11" s="11" t="s">
        <v>14</v>
      </c>
    </row>
    <row r="12" spans="1:12" ht="24" customHeight="1" x14ac:dyDescent="0.3">
      <c r="A12" s="22" t="s">
        <v>20</v>
      </c>
      <c r="B12" s="20" t="s">
        <v>14</v>
      </c>
      <c r="C12" s="20" t="s">
        <v>21</v>
      </c>
      <c r="D12" s="23">
        <v>811046.75</v>
      </c>
      <c r="E12" s="24">
        <v>0</v>
      </c>
      <c r="F12" s="23">
        <v>811046.75</v>
      </c>
      <c r="G12" s="11" t="s">
        <v>14</v>
      </c>
      <c r="H12" s="11" t="s">
        <v>14</v>
      </c>
      <c r="I12" s="11" t="s">
        <v>14</v>
      </c>
      <c r="J12" s="11" t="s">
        <v>14</v>
      </c>
      <c r="K12" s="11" t="s">
        <v>14</v>
      </c>
      <c r="L12" s="11" t="s">
        <v>14</v>
      </c>
    </row>
    <row r="13" spans="1:12" ht="24" customHeight="1" x14ac:dyDescent="0.3">
      <c r="A13" s="22" t="s">
        <v>23</v>
      </c>
      <c r="B13" s="20" t="s">
        <v>24</v>
      </c>
      <c r="C13" s="20" t="s">
        <v>25</v>
      </c>
      <c r="D13" s="23">
        <v>811046.75</v>
      </c>
      <c r="E13" s="24">
        <v>0</v>
      </c>
      <c r="F13" s="23">
        <v>811046.75</v>
      </c>
      <c r="G13" s="11" t="s">
        <v>14</v>
      </c>
      <c r="H13" s="11" t="s">
        <v>14</v>
      </c>
      <c r="I13" s="11" t="s">
        <v>14</v>
      </c>
      <c r="J13" s="11" t="s">
        <v>14</v>
      </c>
      <c r="K13" s="11" t="s">
        <v>14</v>
      </c>
      <c r="L13" s="11" t="s">
        <v>14</v>
      </c>
    </row>
    <row r="14" spans="1:12" ht="39" customHeight="1" x14ac:dyDescent="0.3">
      <c r="A14" s="22" t="s">
        <v>26</v>
      </c>
      <c r="B14" s="20" t="s">
        <v>14</v>
      </c>
      <c r="C14" s="20" t="s">
        <v>27</v>
      </c>
      <c r="D14" s="23">
        <v>10617</v>
      </c>
      <c r="E14" s="24">
        <v>0</v>
      </c>
      <c r="F14" s="23">
        <v>10617</v>
      </c>
      <c r="G14" s="11" t="s">
        <v>14</v>
      </c>
      <c r="H14" s="11" t="s">
        <v>14</v>
      </c>
      <c r="I14" s="11" t="s">
        <v>14</v>
      </c>
      <c r="J14" s="11" t="s">
        <v>14</v>
      </c>
      <c r="K14" s="11" t="s">
        <v>14</v>
      </c>
      <c r="L14" s="11" t="s">
        <v>14</v>
      </c>
    </row>
    <row r="15" spans="1:12" ht="46.8" x14ac:dyDescent="0.3">
      <c r="A15" s="22" t="s">
        <v>29</v>
      </c>
      <c r="B15" s="20" t="s">
        <v>30</v>
      </c>
      <c r="C15" s="20" t="s">
        <v>31</v>
      </c>
      <c r="D15" s="23">
        <v>10617</v>
      </c>
      <c r="E15" s="24">
        <v>0</v>
      </c>
      <c r="F15" s="23">
        <v>10617</v>
      </c>
      <c r="G15" s="11" t="s">
        <v>14</v>
      </c>
      <c r="H15" s="11" t="s">
        <v>14</v>
      </c>
      <c r="I15" s="11" t="s">
        <v>14</v>
      </c>
      <c r="J15" s="11" t="s">
        <v>14</v>
      </c>
      <c r="K15" s="11" t="s">
        <v>14</v>
      </c>
      <c r="L15" s="11" t="s">
        <v>14</v>
      </c>
    </row>
    <row r="16" spans="1:12" ht="22.95" customHeight="1" x14ac:dyDescent="0.3">
      <c r="A16" s="22" t="s">
        <v>32</v>
      </c>
      <c r="B16" s="20" t="s">
        <v>14</v>
      </c>
      <c r="C16" s="20" t="s">
        <v>33</v>
      </c>
      <c r="D16" s="23">
        <f>SUM(D17:D20)</f>
        <v>117504</v>
      </c>
      <c r="E16" s="24">
        <v>0</v>
      </c>
      <c r="F16" s="23">
        <f>SUM(F17:F20)</f>
        <v>117504</v>
      </c>
      <c r="G16" s="11" t="s">
        <v>14</v>
      </c>
      <c r="H16" s="11" t="s">
        <v>14</v>
      </c>
      <c r="I16" s="11" t="s">
        <v>14</v>
      </c>
      <c r="J16" s="11" t="s">
        <v>14</v>
      </c>
      <c r="K16" s="11" t="s">
        <v>14</v>
      </c>
      <c r="L16" s="11" t="s">
        <v>14</v>
      </c>
    </row>
    <row r="17" spans="1:12" ht="34.200000000000003" customHeight="1" x14ac:dyDescent="0.3">
      <c r="A17" s="22" t="s">
        <v>35</v>
      </c>
      <c r="B17" s="20" t="s">
        <v>24</v>
      </c>
      <c r="C17" s="20" t="s">
        <v>36</v>
      </c>
      <c r="D17" s="23">
        <v>92855</v>
      </c>
      <c r="E17" s="24">
        <v>0</v>
      </c>
      <c r="F17" s="23">
        <v>92855</v>
      </c>
      <c r="G17" s="11" t="s">
        <v>14</v>
      </c>
      <c r="H17" s="11" t="s">
        <v>14</v>
      </c>
      <c r="I17" s="11" t="s">
        <v>14</v>
      </c>
      <c r="J17" s="11" t="s">
        <v>14</v>
      </c>
      <c r="K17" s="11" t="s">
        <v>14</v>
      </c>
      <c r="L17" s="11" t="s">
        <v>14</v>
      </c>
    </row>
    <row r="18" spans="1:12" ht="34.200000000000003" customHeight="1" x14ac:dyDescent="0.3">
      <c r="A18" s="22" t="s">
        <v>38</v>
      </c>
      <c r="B18" s="20" t="s">
        <v>24</v>
      </c>
      <c r="C18" s="20" t="s">
        <v>39</v>
      </c>
      <c r="D18" s="23">
        <v>500</v>
      </c>
      <c r="E18" s="24">
        <v>0</v>
      </c>
      <c r="F18" s="23">
        <v>500</v>
      </c>
      <c r="G18" s="11" t="s">
        <v>14</v>
      </c>
      <c r="H18" s="11" t="s">
        <v>14</v>
      </c>
      <c r="I18" s="11" t="s">
        <v>14</v>
      </c>
      <c r="J18" s="11" t="s">
        <v>14</v>
      </c>
      <c r="K18" s="11" t="s">
        <v>14</v>
      </c>
      <c r="L18" s="11" t="s">
        <v>14</v>
      </c>
    </row>
    <row r="19" spans="1:12" ht="20.399999999999999" customHeight="1" x14ac:dyDescent="0.3">
      <c r="A19" s="22" t="s">
        <v>41</v>
      </c>
      <c r="B19" s="20" t="s">
        <v>24</v>
      </c>
      <c r="C19" s="20" t="s">
        <v>42</v>
      </c>
      <c r="D19" s="23">
        <v>117</v>
      </c>
      <c r="E19" s="24">
        <v>0</v>
      </c>
      <c r="F19" s="23">
        <v>117</v>
      </c>
      <c r="G19" s="11" t="s">
        <v>14</v>
      </c>
      <c r="H19" s="11" t="s">
        <v>14</v>
      </c>
      <c r="I19" s="11" t="s">
        <v>14</v>
      </c>
      <c r="J19" s="11" t="s">
        <v>14</v>
      </c>
      <c r="K19" s="11" t="s">
        <v>14</v>
      </c>
      <c r="L19" s="11" t="s">
        <v>14</v>
      </c>
    </row>
    <row r="20" spans="1:12" ht="37.200000000000003" customHeight="1" x14ac:dyDescent="0.3">
      <c r="A20" s="22" t="s">
        <v>44</v>
      </c>
      <c r="B20" s="20" t="s">
        <v>24</v>
      </c>
      <c r="C20" s="20" t="s">
        <v>45</v>
      </c>
      <c r="D20" s="23">
        <v>24032</v>
      </c>
      <c r="E20" s="24">
        <v>0</v>
      </c>
      <c r="F20" s="23">
        <v>24032</v>
      </c>
      <c r="G20" s="11" t="s">
        <v>14</v>
      </c>
      <c r="H20" s="11" t="s">
        <v>14</v>
      </c>
      <c r="I20" s="11" t="s">
        <v>14</v>
      </c>
      <c r="J20" s="11" t="s">
        <v>14</v>
      </c>
      <c r="K20" s="11" t="s">
        <v>14</v>
      </c>
      <c r="L20" s="11" t="s">
        <v>14</v>
      </c>
    </row>
    <row r="21" spans="1:12" ht="21" customHeight="1" x14ac:dyDescent="0.3">
      <c r="A21" s="22" t="s">
        <v>47</v>
      </c>
      <c r="B21" s="20" t="s">
        <v>14</v>
      </c>
      <c r="C21" s="20" t="s">
        <v>48</v>
      </c>
      <c r="D21" s="23">
        <f>SUM(D22:D23)</f>
        <v>143981</v>
      </c>
      <c r="E21" s="24">
        <v>0</v>
      </c>
      <c r="F21" s="23">
        <f>SUM(F22:F23)</f>
        <v>143981</v>
      </c>
      <c r="G21" s="11" t="s">
        <v>14</v>
      </c>
      <c r="H21" s="11" t="s">
        <v>14</v>
      </c>
      <c r="I21" s="11" t="s">
        <v>14</v>
      </c>
      <c r="J21" s="11" t="s">
        <v>14</v>
      </c>
      <c r="K21" s="11" t="s">
        <v>14</v>
      </c>
      <c r="L21" s="11" t="s">
        <v>14</v>
      </c>
    </row>
    <row r="22" spans="1:12" ht="21" customHeight="1" x14ac:dyDescent="0.3">
      <c r="A22" s="22" t="s">
        <v>50</v>
      </c>
      <c r="B22" s="20" t="s">
        <v>24</v>
      </c>
      <c r="C22" s="20" t="s">
        <v>51</v>
      </c>
      <c r="D22" s="23">
        <v>35249</v>
      </c>
      <c r="E22" s="24">
        <v>0</v>
      </c>
      <c r="F22" s="23">
        <v>35249</v>
      </c>
      <c r="G22" s="11" t="s">
        <v>14</v>
      </c>
      <c r="H22" s="11" t="s">
        <v>14</v>
      </c>
      <c r="I22" s="11" t="s">
        <v>14</v>
      </c>
      <c r="J22" s="11" t="s">
        <v>14</v>
      </c>
      <c r="K22" s="11" t="s">
        <v>14</v>
      </c>
      <c r="L22" s="11" t="s">
        <v>14</v>
      </c>
    </row>
    <row r="23" spans="1:12" ht="21" customHeight="1" x14ac:dyDescent="0.3">
      <c r="A23" s="22" t="s">
        <v>53</v>
      </c>
      <c r="B23" s="20" t="s">
        <v>24</v>
      </c>
      <c r="C23" s="20" t="s">
        <v>54</v>
      </c>
      <c r="D23" s="23">
        <v>108732</v>
      </c>
      <c r="E23" s="24">
        <v>0</v>
      </c>
      <c r="F23" s="23">
        <v>108732</v>
      </c>
      <c r="G23" s="11" t="s">
        <v>14</v>
      </c>
      <c r="H23" s="11" t="s">
        <v>14</v>
      </c>
      <c r="I23" s="11" t="s">
        <v>14</v>
      </c>
      <c r="J23" s="11" t="s">
        <v>14</v>
      </c>
      <c r="K23" s="11" t="s">
        <v>14</v>
      </c>
      <c r="L23" s="11" t="s">
        <v>14</v>
      </c>
    </row>
    <row r="24" spans="1:12" ht="39.6" customHeight="1" x14ac:dyDescent="0.3">
      <c r="A24" s="22" t="s">
        <v>56</v>
      </c>
      <c r="B24" s="20" t="s">
        <v>14</v>
      </c>
      <c r="C24" s="20" t="s">
        <v>57</v>
      </c>
      <c r="D24" s="23">
        <v>344</v>
      </c>
      <c r="E24" s="24">
        <v>0</v>
      </c>
      <c r="F24" s="23">
        <v>344</v>
      </c>
      <c r="G24" s="11" t="s">
        <v>14</v>
      </c>
      <c r="H24" s="11" t="s">
        <v>14</v>
      </c>
      <c r="I24" s="11" t="s">
        <v>14</v>
      </c>
      <c r="J24" s="11" t="s">
        <v>14</v>
      </c>
      <c r="K24" s="11" t="s">
        <v>14</v>
      </c>
      <c r="L24" s="11" t="s">
        <v>14</v>
      </c>
    </row>
    <row r="25" spans="1:12" ht="20.399999999999999" customHeight="1" x14ac:dyDescent="0.3">
      <c r="A25" s="22" t="s">
        <v>59</v>
      </c>
      <c r="B25" s="20" t="s">
        <v>24</v>
      </c>
      <c r="C25" s="20" t="s">
        <v>60</v>
      </c>
      <c r="D25" s="23">
        <v>344</v>
      </c>
      <c r="E25" s="24">
        <v>0</v>
      </c>
      <c r="F25" s="23">
        <v>344</v>
      </c>
      <c r="G25" s="11" t="s">
        <v>14</v>
      </c>
      <c r="H25" s="11" t="s">
        <v>14</v>
      </c>
      <c r="I25" s="11" t="s">
        <v>14</v>
      </c>
      <c r="J25" s="11" t="s">
        <v>14</v>
      </c>
      <c r="K25" s="11" t="s">
        <v>14</v>
      </c>
      <c r="L25" s="11" t="s">
        <v>14</v>
      </c>
    </row>
    <row r="26" spans="1:12" ht="20.399999999999999" customHeight="1" x14ac:dyDescent="0.3">
      <c r="A26" s="22" t="s">
        <v>61</v>
      </c>
      <c r="B26" s="20" t="s">
        <v>14</v>
      </c>
      <c r="C26" s="20" t="s">
        <v>62</v>
      </c>
      <c r="D26" s="23">
        <v>15507.6</v>
      </c>
      <c r="E26" s="23">
        <v>884.11</v>
      </c>
      <c r="F26" s="23">
        <v>16391.71</v>
      </c>
      <c r="G26" s="11" t="s">
        <v>14</v>
      </c>
      <c r="H26" s="11" t="s">
        <v>14</v>
      </c>
      <c r="I26" s="11" t="s">
        <v>14</v>
      </c>
      <c r="J26" s="11" t="s">
        <v>14</v>
      </c>
      <c r="K26" s="11" t="s">
        <v>14</v>
      </c>
      <c r="L26" s="11" t="s">
        <v>14</v>
      </c>
    </row>
    <row r="27" spans="1:12" ht="21" customHeight="1" x14ac:dyDescent="0.3">
      <c r="A27" s="22" t="s">
        <v>64</v>
      </c>
      <c r="B27" s="20" t="s">
        <v>14</v>
      </c>
      <c r="C27" s="20" t="s">
        <v>14</v>
      </c>
      <c r="D27" s="23">
        <f>D28+D42+D43+D44+D45+D46</f>
        <v>153781.72999999998</v>
      </c>
      <c r="E27" s="23">
        <f>E28+E42+E43+E44+E45+E46</f>
        <v>3847.07</v>
      </c>
      <c r="F27" s="23">
        <f>F28+F42+F43+F44+F45+F46</f>
        <v>157628.79999999996</v>
      </c>
      <c r="G27" s="11" t="s">
        <v>14</v>
      </c>
      <c r="H27" s="11" t="s">
        <v>14</v>
      </c>
      <c r="I27" s="11" t="s">
        <v>14</v>
      </c>
      <c r="J27" s="11" t="s">
        <v>14</v>
      </c>
      <c r="K27" s="11" t="s">
        <v>14</v>
      </c>
      <c r="L27" s="11" t="s">
        <v>14</v>
      </c>
    </row>
    <row r="28" spans="1:12" ht="39.6" customHeight="1" x14ac:dyDescent="0.3">
      <c r="A28" s="22" t="s">
        <v>66</v>
      </c>
      <c r="B28" s="20" t="s">
        <v>14</v>
      </c>
      <c r="C28" s="20" t="s">
        <v>67</v>
      </c>
      <c r="D28" s="23">
        <f>D29+D30+D34</f>
        <v>110492.48</v>
      </c>
      <c r="E28" s="24">
        <v>0</v>
      </c>
      <c r="F28" s="23">
        <f>F29+F30+F34</f>
        <v>110492.48</v>
      </c>
      <c r="G28" s="11" t="s">
        <v>14</v>
      </c>
      <c r="H28" s="11" t="s">
        <v>14</v>
      </c>
      <c r="I28" s="11" t="s">
        <v>14</v>
      </c>
      <c r="J28" s="11" t="s">
        <v>14</v>
      </c>
      <c r="K28" s="11" t="s">
        <v>14</v>
      </c>
      <c r="L28" s="11" t="s">
        <v>14</v>
      </c>
    </row>
    <row r="29" spans="1:12" ht="71.400000000000006" customHeight="1" x14ac:dyDescent="0.3">
      <c r="A29" s="22" t="s">
        <v>69</v>
      </c>
      <c r="B29" s="20" t="s">
        <v>70</v>
      </c>
      <c r="C29" s="20" t="s">
        <v>71</v>
      </c>
      <c r="D29" s="23">
        <v>438.26</v>
      </c>
      <c r="E29" s="24">
        <v>0</v>
      </c>
      <c r="F29" s="23">
        <v>438.26</v>
      </c>
      <c r="G29" s="11" t="s">
        <v>14</v>
      </c>
      <c r="H29" s="11" t="s">
        <v>14</v>
      </c>
      <c r="I29" s="11" t="s">
        <v>14</v>
      </c>
      <c r="J29" s="11" t="s">
        <v>14</v>
      </c>
      <c r="K29" s="11" t="s">
        <v>14</v>
      </c>
      <c r="L29" s="11" t="s">
        <v>14</v>
      </c>
    </row>
    <row r="30" spans="1:12" ht="23.4" customHeight="1" x14ac:dyDescent="0.3">
      <c r="A30" s="22" t="s">
        <v>73</v>
      </c>
      <c r="B30" s="20" t="s">
        <v>14</v>
      </c>
      <c r="C30" s="20" t="s">
        <v>14</v>
      </c>
      <c r="D30" s="23">
        <f>SUM(D31:D33)</f>
        <v>69783.25</v>
      </c>
      <c r="E30" s="23"/>
      <c r="F30" s="23">
        <f t="shared" ref="F30" si="2">SUM(F31:F33)</f>
        <v>69783.25</v>
      </c>
      <c r="G30" s="11" t="s">
        <v>14</v>
      </c>
      <c r="H30" s="11" t="s">
        <v>14</v>
      </c>
      <c r="I30" s="11" t="s">
        <v>14</v>
      </c>
      <c r="J30" s="11" t="s">
        <v>14</v>
      </c>
      <c r="K30" s="11" t="s">
        <v>14</v>
      </c>
      <c r="L30" s="11" t="s">
        <v>14</v>
      </c>
    </row>
    <row r="31" spans="1:12" ht="102" customHeight="1" x14ac:dyDescent="0.3">
      <c r="A31" s="22" t="s">
        <v>75</v>
      </c>
      <c r="B31" s="20" t="s">
        <v>70</v>
      </c>
      <c r="C31" s="20" t="s">
        <v>76</v>
      </c>
      <c r="D31" s="23">
        <v>26785.05</v>
      </c>
      <c r="E31" s="24">
        <v>0</v>
      </c>
      <c r="F31" s="23">
        <v>26785.05</v>
      </c>
      <c r="G31" s="11" t="s">
        <v>14</v>
      </c>
      <c r="H31" s="11" t="s">
        <v>14</v>
      </c>
      <c r="I31" s="11" t="s">
        <v>14</v>
      </c>
      <c r="J31" s="11" t="s">
        <v>14</v>
      </c>
      <c r="K31" s="11" t="s">
        <v>14</v>
      </c>
      <c r="L31" s="11" t="s">
        <v>14</v>
      </c>
    </row>
    <row r="32" spans="1:12" ht="102.6" customHeight="1" x14ac:dyDescent="0.3">
      <c r="A32" s="22" t="s">
        <v>78</v>
      </c>
      <c r="B32" s="20" t="s">
        <v>70</v>
      </c>
      <c r="C32" s="20" t="s">
        <v>79</v>
      </c>
      <c r="D32" s="23">
        <v>42997.919999999998</v>
      </c>
      <c r="E32" s="24">
        <v>0</v>
      </c>
      <c r="F32" s="23">
        <v>42997.919999999998</v>
      </c>
      <c r="G32" s="11" t="s">
        <v>14</v>
      </c>
      <c r="H32" s="11" t="s">
        <v>14</v>
      </c>
      <c r="I32" s="11" t="s">
        <v>14</v>
      </c>
      <c r="J32" s="11" t="s">
        <v>14</v>
      </c>
      <c r="K32" s="11" t="s">
        <v>14</v>
      </c>
      <c r="L32" s="11" t="s">
        <v>14</v>
      </c>
    </row>
    <row r="33" spans="1:12" ht="151.19999999999999" customHeight="1" x14ac:dyDescent="0.3">
      <c r="A33" s="22" t="s">
        <v>81</v>
      </c>
      <c r="B33" s="20" t="s">
        <v>70</v>
      </c>
      <c r="C33" s="20" t="s">
        <v>82</v>
      </c>
      <c r="D33" s="23">
        <v>0.28000000000000003</v>
      </c>
      <c r="E33" s="24">
        <v>0</v>
      </c>
      <c r="F33" s="23">
        <v>0.28000000000000003</v>
      </c>
      <c r="G33" s="11" t="s">
        <v>14</v>
      </c>
      <c r="H33" s="11" t="s">
        <v>14</v>
      </c>
      <c r="I33" s="11" t="s">
        <v>14</v>
      </c>
      <c r="J33" s="11" t="s">
        <v>14</v>
      </c>
      <c r="K33" s="11" t="s">
        <v>14</v>
      </c>
      <c r="L33" s="11" t="s">
        <v>14</v>
      </c>
    </row>
    <row r="34" spans="1:12" ht="105" customHeight="1" x14ac:dyDescent="0.3">
      <c r="A34" s="22" t="s">
        <v>84</v>
      </c>
      <c r="B34" s="20" t="s">
        <v>14</v>
      </c>
      <c r="C34" s="20" t="s">
        <v>85</v>
      </c>
      <c r="D34" s="23">
        <f>SUM(D35:D41)</f>
        <v>40270.97</v>
      </c>
      <c r="E34" s="24">
        <v>0</v>
      </c>
      <c r="F34" s="23">
        <f>SUM(F35:F41)</f>
        <v>40270.97</v>
      </c>
      <c r="G34" s="11" t="s">
        <v>14</v>
      </c>
      <c r="H34" s="11" t="s">
        <v>14</v>
      </c>
      <c r="I34" s="11" t="s">
        <v>14</v>
      </c>
      <c r="J34" s="11" t="s">
        <v>14</v>
      </c>
      <c r="K34" s="11" t="s">
        <v>14</v>
      </c>
      <c r="L34" s="11" t="s">
        <v>14</v>
      </c>
    </row>
    <row r="35" spans="1:12" ht="109.2" x14ac:dyDescent="0.3">
      <c r="A35" s="22" t="s">
        <v>87</v>
      </c>
      <c r="B35" s="20" t="s">
        <v>70</v>
      </c>
      <c r="C35" s="20" t="s">
        <v>88</v>
      </c>
      <c r="D35" s="23">
        <v>24859.63</v>
      </c>
      <c r="E35" s="24">
        <v>0</v>
      </c>
      <c r="F35" s="23">
        <v>24859.63</v>
      </c>
      <c r="G35" s="11" t="s">
        <v>14</v>
      </c>
      <c r="H35" s="11" t="s">
        <v>14</v>
      </c>
      <c r="I35" s="11" t="s">
        <v>14</v>
      </c>
      <c r="J35" s="11" t="s">
        <v>14</v>
      </c>
      <c r="K35" s="11" t="s">
        <v>14</v>
      </c>
      <c r="L35" s="11" t="s">
        <v>14</v>
      </c>
    </row>
    <row r="36" spans="1:12" ht="109.2" x14ac:dyDescent="0.3">
      <c r="A36" s="22" t="s">
        <v>90</v>
      </c>
      <c r="B36" s="20" t="s">
        <v>91</v>
      </c>
      <c r="C36" s="20" t="s">
        <v>92</v>
      </c>
      <c r="D36" s="23">
        <v>7265.72</v>
      </c>
      <c r="E36" s="24">
        <v>0</v>
      </c>
      <c r="F36" s="23">
        <v>7265.72</v>
      </c>
      <c r="G36" s="11" t="s">
        <v>14</v>
      </c>
      <c r="H36" s="11" t="s">
        <v>14</v>
      </c>
      <c r="I36" s="11" t="s">
        <v>14</v>
      </c>
      <c r="J36" s="11" t="s">
        <v>14</v>
      </c>
      <c r="K36" s="11" t="s">
        <v>14</v>
      </c>
      <c r="L36" s="11" t="s">
        <v>14</v>
      </c>
    </row>
    <row r="37" spans="1:12" ht="117.6" customHeight="1" x14ac:dyDescent="0.3">
      <c r="A37" s="22" t="s">
        <v>94</v>
      </c>
      <c r="B37" s="20" t="s">
        <v>70</v>
      </c>
      <c r="C37" s="20" t="s">
        <v>95</v>
      </c>
      <c r="D37" s="23">
        <v>1286.79</v>
      </c>
      <c r="E37" s="24">
        <v>0</v>
      </c>
      <c r="F37" s="23">
        <v>1286.79</v>
      </c>
      <c r="G37" s="11" t="s">
        <v>14</v>
      </c>
      <c r="H37" s="11" t="s">
        <v>14</v>
      </c>
      <c r="I37" s="11" t="s">
        <v>14</v>
      </c>
      <c r="J37" s="11" t="s">
        <v>14</v>
      </c>
      <c r="K37" s="11" t="s">
        <v>14</v>
      </c>
      <c r="L37" s="11" t="s">
        <v>14</v>
      </c>
    </row>
    <row r="38" spans="1:12" ht="109.2" x14ac:dyDescent="0.3">
      <c r="A38" s="22" t="s">
        <v>97</v>
      </c>
      <c r="B38" s="20" t="s">
        <v>70</v>
      </c>
      <c r="C38" s="20" t="s">
        <v>98</v>
      </c>
      <c r="D38" s="23">
        <v>1275.9000000000001</v>
      </c>
      <c r="E38" s="24">
        <v>0</v>
      </c>
      <c r="F38" s="23">
        <v>1275.9000000000001</v>
      </c>
      <c r="G38" s="11" t="s">
        <v>14</v>
      </c>
      <c r="H38" s="11" t="s">
        <v>14</v>
      </c>
      <c r="I38" s="11" t="s">
        <v>14</v>
      </c>
      <c r="J38" s="11" t="s">
        <v>14</v>
      </c>
      <c r="K38" s="11" t="s">
        <v>14</v>
      </c>
      <c r="L38" s="11" t="s">
        <v>14</v>
      </c>
    </row>
    <row r="39" spans="1:12" ht="234" x14ac:dyDescent="0.3">
      <c r="A39" s="22" t="s">
        <v>100</v>
      </c>
      <c r="B39" s="20" t="s">
        <v>70</v>
      </c>
      <c r="C39" s="20" t="s">
        <v>101</v>
      </c>
      <c r="D39" s="23">
        <v>576.84</v>
      </c>
      <c r="E39" s="24">
        <v>0</v>
      </c>
      <c r="F39" s="23">
        <v>576.84</v>
      </c>
      <c r="G39" s="11" t="s">
        <v>14</v>
      </c>
      <c r="H39" s="11" t="s">
        <v>14</v>
      </c>
      <c r="I39" s="11" t="s">
        <v>14</v>
      </c>
      <c r="J39" s="11" t="s">
        <v>14</v>
      </c>
      <c r="K39" s="11" t="s">
        <v>14</v>
      </c>
      <c r="L39" s="11" t="s">
        <v>14</v>
      </c>
    </row>
    <row r="40" spans="1:12" ht="151.19999999999999" customHeight="1" x14ac:dyDescent="0.3">
      <c r="A40" s="22" t="s">
        <v>103</v>
      </c>
      <c r="B40" s="20" t="s">
        <v>70</v>
      </c>
      <c r="C40" s="20" t="s">
        <v>104</v>
      </c>
      <c r="D40" s="23">
        <v>2935.86</v>
      </c>
      <c r="E40" s="24">
        <v>0</v>
      </c>
      <c r="F40" s="23">
        <v>2935.86</v>
      </c>
      <c r="G40" s="11" t="s">
        <v>14</v>
      </c>
      <c r="H40" s="11" t="s">
        <v>14</v>
      </c>
      <c r="I40" s="11" t="s">
        <v>14</v>
      </c>
      <c r="J40" s="11" t="s">
        <v>14</v>
      </c>
      <c r="K40" s="11" t="s">
        <v>14</v>
      </c>
      <c r="L40" s="11" t="s">
        <v>14</v>
      </c>
    </row>
    <row r="41" spans="1:12" ht="148.19999999999999" customHeight="1" x14ac:dyDescent="0.3">
      <c r="A41" s="22" t="s">
        <v>106</v>
      </c>
      <c r="B41" s="20" t="s">
        <v>70</v>
      </c>
      <c r="C41" s="20" t="s">
        <v>107</v>
      </c>
      <c r="D41" s="23">
        <v>2070.23</v>
      </c>
      <c r="E41" s="24">
        <v>0</v>
      </c>
      <c r="F41" s="23">
        <v>2070.23</v>
      </c>
      <c r="G41" s="11" t="s">
        <v>14</v>
      </c>
      <c r="H41" s="11" t="s">
        <v>14</v>
      </c>
      <c r="I41" s="11" t="s">
        <v>14</v>
      </c>
      <c r="J41" s="11" t="s">
        <v>14</v>
      </c>
      <c r="K41" s="11" t="s">
        <v>14</v>
      </c>
      <c r="L41" s="11" t="s">
        <v>14</v>
      </c>
    </row>
    <row r="42" spans="1:12" ht="23.4" customHeight="1" x14ac:dyDescent="0.3">
      <c r="A42" s="22" t="s">
        <v>109</v>
      </c>
      <c r="B42" s="20" t="s">
        <v>14</v>
      </c>
      <c r="C42" s="20" t="s">
        <v>110</v>
      </c>
      <c r="D42" s="23">
        <v>6717.08</v>
      </c>
      <c r="E42" s="24">
        <v>0</v>
      </c>
      <c r="F42" s="23">
        <v>6717.08</v>
      </c>
      <c r="G42" s="11" t="s">
        <v>14</v>
      </c>
      <c r="H42" s="11" t="s">
        <v>14</v>
      </c>
      <c r="I42" s="11" t="s">
        <v>14</v>
      </c>
      <c r="J42" s="11" t="s">
        <v>14</v>
      </c>
      <c r="K42" s="11" t="s">
        <v>14</v>
      </c>
      <c r="L42" s="11" t="s">
        <v>14</v>
      </c>
    </row>
    <row r="43" spans="1:12" ht="37.200000000000003" customHeight="1" x14ac:dyDescent="0.3">
      <c r="A43" s="22" t="s">
        <v>112</v>
      </c>
      <c r="B43" s="20" t="s">
        <v>14</v>
      </c>
      <c r="C43" s="20" t="s">
        <v>113</v>
      </c>
      <c r="D43" s="23">
        <v>15110.48</v>
      </c>
      <c r="E43" s="23">
        <v>3847.07</v>
      </c>
      <c r="F43" s="23">
        <v>18957.55</v>
      </c>
      <c r="G43" s="11" t="s">
        <v>14</v>
      </c>
      <c r="H43" s="11" t="s">
        <v>14</v>
      </c>
      <c r="I43" s="11" t="s">
        <v>14</v>
      </c>
      <c r="J43" s="11" t="s">
        <v>14</v>
      </c>
      <c r="K43" s="11" t="s">
        <v>14</v>
      </c>
      <c r="L43" s="11" t="s">
        <v>14</v>
      </c>
    </row>
    <row r="44" spans="1:12" ht="37.200000000000003" customHeight="1" x14ac:dyDescent="0.3">
      <c r="A44" s="22" t="s">
        <v>115</v>
      </c>
      <c r="B44" s="20" t="s">
        <v>14</v>
      </c>
      <c r="C44" s="20" t="s">
        <v>116</v>
      </c>
      <c r="D44" s="23">
        <v>13966.68</v>
      </c>
      <c r="E44" s="24">
        <v>0</v>
      </c>
      <c r="F44" s="23">
        <v>13966.68</v>
      </c>
      <c r="G44" s="11" t="s">
        <v>14</v>
      </c>
      <c r="H44" s="11" t="s">
        <v>14</v>
      </c>
      <c r="I44" s="11" t="s">
        <v>14</v>
      </c>
      <c r="J44" s="11" t="s">
        <v>14</v>
      </c>
      <c r="K44" s="11" t="s">
        <v>14</v>
      </c>
      <c r="L44" s="11" t="s">
        <v>14</v>
      </c>
    </row>
    <row r="45" spans="1:12" ht="21.6" customHeight="1" x14ac:dyDescent="0.3">
      <c r="A45" s="22" t="s">
        <v>118</v>
      </c>
      <c r="B45" s="20" t="s">
        <v>14</v>
      </c>
      <c r="C45" s="20" t="s">
        <v>119</v>
      </c>
      <c r="D45" s="23">
        <v>6562.15</v>
      </c>
      <c r="E45" s="24">
        <v>0</v>
      </c>
      <c r="F45" s="23">
        <v>6562.15</v>
      </c>
      <c r="G45" s="11" t="s">
        <v>14</v>
      </c>
      <c r="H45" s="11" t="s">
        <v>14</v>
      </c>
      <c r="I45" s="11" t="s">
        <v>14</v>
      </c>
      <c r="J45" s="11" t="s">
        <v>14</v>
      </c>
      <c r="K45" s="11" t="s">
        <v>14</v>
      </c>
      <c r="L45" s="11" t="s">
        <v>14</v>
      </c>
    </row>
    <row r="46" spans="1:12" ht="21.6" customHeight="1" x14ac:dyDescent="0.3">
      <c r="A46" s="22" t="s">
        <v>121</v>
      </c>
      <c r="B46" s="20" t="s">
        <v>14</v>
      </c>
      <c r="C46" s="20" t="s">
        <v>122</v>
      </c>
      <c r="D46" s="23">
        <v>932.86</v>
      </c>
      <c r="E46" s="24">
        <v>0</v>
      </c>
      <c r="F46" s="23">
        <v>932.86</v>
      </c>
      <c r="G46" s="11" t="s">
        <v>14</v>
      </c>
      <c r="H46" s="11" t="s">
        <v>14</v>
      </c>
      <c r="I46" s="11" t="s">
        <v>14</v>
      </c>
      <c r="J46" s="11" t="s">
        <v>14</v>
      </c>
      <c r="K46" s="11" t="s">
        <v>14</v>
      </c>
      <c r="L46" s="11" t="s">
        <v>14</v>
      </c>
    </row>
    <row r="47" spans="1:12" ht="22.2" customHeight="1" x14ac:dyDescent="0.3">
      <c r="A47" s="22" t="s">
        <v>124</v>
      </c>
      <c r="B47" s="20" t="s">
        <v>14</v>
      </c>
      <c r="C47" s="20" t="s">
        <v>125</v>
      </c>
      <c r="D47" s="30">
        <f>D48+D140+D141</f>
        <v>4061709.35</v>
      </c>
      <c r="E47" s="30">
        <f>E48+E140+E141</f>
        <v>-10607.279999999997</v>
      </c>
      <c r="F47" s="30">
        <f>F48+F140+F141</f>
        <v>4051102.0700000003</v>
      </c>
      <c r="G47" s="11" t="s">
        <v>14</v>
      </c>
      <c r="H47" s="11" t="s">
        <v>14</v>
      </c>
      <c r="I47" s="11" t="s">
        <v>14</v>
      </c>
      <c r="J47" s="11" t="s">
        <v>14</v>
      </c>
      <c r="K47" s="11" t="s">
        <v>14</v>
      </c>
      <c r="L47" s="11" t="s">
        <v>14</v>
      </c>
    </row>
    <row r="48" spans="1:12" ht="40.950000000000003" customHeight="1" x14ac:dyDescent="0.3">
      <c r="A48" s="22" t="s">
        <v>127</v>
      </c>
      <c r="B48" s="20" t="s">
        <v>14</v>
      </c>
      <c r="C48" s="20" t="s">
        <v>128</v>
      </c>
      <c r="D48" s="23">
        <f>D49+D53+D93+D125</f>
        <v>4073504.14</v>
      </c>
      <c r="E48" s="23">
        <f t="shared" ref="E48:F48" si="3">E49+E53+E93+E125</f>
        <v>-10630.789999999997</v>
      </c>
      <c r="F48" s="23">
        <f t="shared" si="3"/>
        <v>4062873.35</v>
      </c>
      <c r="H48" s="11" t="s">
        <v>14</v>
      </c>
      <c r="I48" s="11" t="s">
        <v>14</v>
      </c>
      <c r="J48" s="11" t="s">
        <v>14</v>
      </c>
      <c r="K48" s="11" t="s">
        <v>14</v>
      </c>
      <c r="L48" s="11" t="s">
        <v>14</v>
      </c>
    </row>
    <row r="49" spans="1:12" ht="41.4" customHeight="1" x14ac:dyDescent="0.3">
      <c r="A49" s="22" t="s">
        <v>130</v>
      </c>
      <c r="B49" s="20" t="s">
        <v>14</v>
      </c>
      <c r="C49" s="20" t="s">
        <v>131</v>
      </c>
      <c r="D49" s="23">
        <v>1605932.2</v>
      </c>
      <c r="E49" s="23">
        <v>11879.6</v>
      </c>
      <c r="F49" s="23">
        <v>1617811.8</v>
      </c>
      <c r="H49" s="11" t="s">
        <v>14</v>
      </c>
      <c r="I49" s="11" t="s">
        <v>14</v>
      </c>
      <c r="J49" s="11" t="s">
        <v>14</v>
      </c>
      <c r="K49" s="11" t="s">
        <v>14</v>
      </c>
      <c r="L49" s="11" t="s">
        <v>14</v>
      </c>
    </row>
    <row r="50" spans="1:12" ht="56.4" customHeight="1" x14ac:dyDescent="0.3">
      <c r="A50" s="22" t="s">
        <v>133</v>
      </c>
      <c r="B50" s="20" t="s">
        <v>134</v>
      </c>
      <c r="C50" s="20" t="s">
        <v>135</v>
      </c>
      <c r="D50" s="23">
        <v>270490.3</v>
      </c>
      <c r="E50" s="24">
        <v>0</v>
      </c>
      <c r="F50" s="23">
        <v>270490.3</v>
      </c>
      <c r="G50" s="11" t="s">
        <v>14</v>
      </c>
      <c r="H50" s="11" t="s">
        <v>14</v>
      </c>
      <c r="I50" s="11" t="s">
        <v>14</v>
      </c>
      <c r="J50" s="11" t="s">
        <v>14</v>
      </c>
      <c r="K50" s="11" t="s">
        <v>14</v>
      </c>
      <c r="L50" s="11" t="s">
        <v>14</v>
      </c>
    </row>
    <row r="51" spans="1:12" ht="42" customHeight="1" x14ac:dyDescent="0.3">
      <c r="A51" s="22" t="s">
        <v>137</v>
      </c>
      <c r="B51" s="20" t="s">
        <v>134</v>
      </c>
      <c r="C51" s="20" t="s">
        <v>138</v>
      </c>
      <c r="D51" s="23">
        <v>486347.8</v>
      </c>
      <c r="E51" s="23">
        <v>11879.6</v>
      </c>
      <c r="F51" s="23">
        <v>498227.4</v>
      </c>
      <c r="G51" s="11" t="s">
        <v>14</v>
      </c>
      <c r="H51" s="11" t="s">
        <v>14</v>
      </c>
      <c r="I51" s="11" t="s">
        <v>14</v>
      </c>
      <c r="J51" s="11" t="s">
        <v>14</v>
      </c>
      <c r="K51" s="11" t="s">
        <v>14</v>
      </c>
      <c r="L51" s="11" t="s">
        <v>14</v>
      </c>
    </row>
    <row r="52" spans="1:12" ht="73.2" customHeight="1" x14ac:dyDescent="0.3">
      <c r="A52" s="22" t="s">
        <v>140</v>
      </c>
      <c r="B52" s="20" t="s">
        <v>134</v>
      </c>
      <c r="C52" s="20" t="s">
        <v>141</v>
      </c>
      <c r="D52" s="23">
        <v>849094.1</v>
      </c>
      <c r="E52" s="24">
        <v>0</v>
      </c>
      <c r="F52" s="23">
        <v>849094.1</v>
      </c>
      <c r="G52" s="11" t="s">
        <v>14</v>
      </c>
      <c r="H52" s="11" t="s">
        <v>14</v>
      </c>
      <c r="I52" s="11" t="s">
        <v>14</v>
      </c>
      <c r="J52" s="11" t="s">
        <v>14</v>
      </c>
      <c r="K52" s="11" t="s">
        <v>14</v>
      </c>
      <c r="L52" s="11" t="s">
        <v>14</v>
      </c>
    </row>
    <row r="53" spans="1:12" ht="42.6" customHeight="1" x14ac:dyDescent="0.3">
      <c r="A53" s="22" t="s">
        <v>143</v>
      </c>
      <c r="B53" s="20" t="s">
        <v>14</v>
      </c>
      <c r="C53" s="20" t="s">
        <v>144</v>
      </c>
      <c r="D53" s="23">
        <f>SUM(D54:D75)</f>
        <v>646434.80999999994</v>
      </c>
      <c r="E53" s="23">
        <f t="shared" ref="E53:F53" si="4">SUM(E54:E75)</f>
        <v>-16315.299999999997</v>
      </c>
      <c r="F53" s="23">
        <f t="shared" si="4"/>
        <v>630119.50999999989</v>
      </c>
      <c r="G53" s="11" t="s">
        <v>14</v>
      </c>
      <c r="I53" s="11" t="s">
        <v>14</v>
      </c>
      <c r="J53" s="11" t="s">
        <v>14</v>
      </c>
      <c r="K53" s="11" t="s">
        <v>14</v>
      </c>
      <c r="L53" s="11" t="s">
        <v>14</v>
      </c>
    </row>
    <row r="54" spans="1:12" ht="138.6" customHeight="1" x14ac:dyDescent="0.3">
      <c r="A54" s="22" t="s">
        <v>146</v>
      </c>
      <c r="B54" s="20" t="s">
        <v>147</v>
      </c>
      <c r="C54" s="20" t="s">
        <v>148</v>
      </c>
      <c r="D54" s="23">
        <v>21594.6</v>
      </c>
      <c r="E54" s="24">
        <v>0</v>
      </c>
      <c r="F54" s="23">
        <v>21594.6</v>
      </c>
      <c r="G54" s="11" t="s">
        <v>14</v>
      </c>
      <c r="H54" s="11" t="s">
        <v>14</v>
      </c>
      <c r="I54" s="11" t="s">
        <v>14</v>
      </c>
      <c r="J54" s="11" t="s">
        <v>14</v>
      </c>
      <c r="K54" s="11" t="s">
        <v>14</v>
      </c>
      <c r="L54" s="11" t="s">
        <v>14</v>
      </c>
    </row>
    <row r="55" spans="1:12" ht="102.6" customHeight="1" x14ac:dyDescent="0.3">
      <c r="A55" s="22" t="s">
        <v>150</v>
      </c>
      <c r="B55" s="20" t="s">
        <v>151</v>
      </c>
      <c r="C55" s="20" t="s">
        <v>152</v>
      </c>
      <c r="D55" s="23">
        <v>2091.6</v>
      </c>
      <c r="E55" s="24">
        <v>0</v>
      </c>
      <c r="F55" s="23">
        <v>2091.6</v>
      </c>
      <c r="G55" s="11" t="s">
        <v>14</v>
      </c>
      <c r="H55" s="11" t="s">
        <v>14</v>
      </c>
      <c r="I55" s="11" t="s">
        <v>14</v>
      </c>
      <c r="J55" s="11" t="s">
        <v>14</v>
      </c>
      <c r="K55" s="11" t="s">
        <v>14</v>
      </c>
      <c r="L55" s="11" t="s">
        <v>14</v>
      </c>
    </row>
    <row r="56" spans="1:12" ht="109.2" x14ac:dyDescent="0.3">
      <c r="A56" s="22" t="s">
        <v>154</v>
      </c>
      <c r="B56" s="20" t="s">
        <v>155</v>
      </c>
      <c r="C56" s="20" t="s">
        <v>156</v>
      </c>
      <c r="D56" s="24">
        <v>0</v>
      </c>
      <c r="E56" s="23">
        <v>2167.9</v>
      </c>
      <c r="F56" s="23">
        <v>2167.9</v>
      </c>
      <c r="G56" s="11" t="s">
        <v>14</v>
      </c>
      <c r="H56" s="11" t="s">
        <v>14</v>
      </c>
      <c r="I56" s="11" t="s">
        <v>14</v>
      </c>
      <c r="J56" s="11" t="s">
        <v>14</v>
      </c>
      <c r="K56" s="11" t="s">
        <v>14</v>
      </c>
      <c r="L56" s="11" t="s">
        <v>14</v>
      </c>
    </row>
    <row r="57" spans="1:12" ht="73.95" customHeight="1" x14ac:dyDescent="0.3">
      <c r="A57" s="22" t="s">
        <v>158</v>
      </c>
      <c r="B57" s="20" t="s">
        <v>155</v>
      </c>
      <c r="C57" s="20" t="s">
        <v>159</v>
      </c>
      <c r="D57" s="23">
        <v>3867.2</v>
      </c>
      <c r="E57" s="24">
        <v>0</v>
      </c>
      <c r="F57" s="23">
        <v>3867.2</v>
      </c>
      <c r="G57" s="31"/>
      <c r="H57" s="31"/>
      <c r="I57" s="31"/>
      <c r="J57" s="31"/>
      <c r="K57" s="31"/>
      <c r="L57" s="11" t="s">
        <v>14</v>
      </c>
    </row>
    <row r="58" spans="1:12" ht="42" customHeight="1" x14ac:dyDescent="0.3">
      <c r="A58" s="22" t="s">
        <v>161</v>
      </c>
      <c r="B58" s="20" t="s">
        <v>155</v>
      </c>
      <c r="C58" s="20" t="s">
        <v>162</v>
      </c>
      <c r="D58" s="23">
        <v>17443.5</v>
      </c>
      <c r="E58" s="23">
        <v>0.01</v>
      </c>
      <c r="F58" s="23">
        <f>D58+E58</f>
        <v>17443.509999999998</v>
      </c>
      <c r="G58" s="31"/>
      <c r="H58" s="31"/>
      <c r="I58" s="31"/>
      <c r="J58" s="31"/>
      <c r="K58" s="31"/>
      <c r="L58" s="11" t="s">
        <v>14</v>
      </c>
    </row>
    <row r="59" spans="1:12" ht="53.4" customHeight="1" x14ac:dyDescent="0.3">
      <c r="A59" s="22" t="s">
        <v>164</v>
      </c>
      <c r="B59" s="20" t="s">
        <v>147</v>
      </c>
      <c r="C59" s="20" t="s">
        <v>165</v>
      </c>
      <c r="D59" s="23">
        <v>44654.76</v>
      </c>
      <c r="E59" s="23">
        <v>-21243.3</v>
      </c>
      <c r="F59" s="23">
        <v>23411.46</v>
      </c>
      <c r="G59" s="31"/>
      <c r="H59" s="31"/>
      <c r="I59" s="31"/>
      <c r="J59" s="31"/>
      <c r="K59" s="31"/>
      <c r="L59" s="11" t="s">
        <v>14</v>
      </c>
    </row>
    <row r="60" spans="1:12" ht="93.6" customHeight="1" x14ac:dyDescent="0.3">
      <c r="A60" s="22" t="s">
        <v>167</v>
      </c>
      <c r="B60" s="20" t="s">
        <v>155</v>
      </c>
      <c r="C60" s="20" t="s">
        <v>168</v>
      </c>
      <c r="D60" s="23">
        <v>47888.1</v>
      </c>
      <c r="E60" s="23">
        <v>1016</v>
      </c>
      <c r="F60" s="23">
        <v>48904.1</v>
      </c>
      <c r="G60" s="31"/>
      <c r="H60" s="31"/>
      <c r="I60" s="31"/>
      <c r="J60" s="31"/>
      <c r="K60" s="31"/>
      <c r="L60" s="11" t="s">
        <v>14</v>
      </c>
    </row>
    <row r="61" spans="1:12" ht="77.400000000000006" customHeight="1" x14ac:dyDescent="0.3">
      <c r="A61" s="22" t="s">
        <v>170</v>
      </c>
      <c r="B61" s="20" t="s">
        <v>147</v>
      </c>
      <c r="C61" s="20" t="s">
        <v>171</v>
      </c>
      <c r="D61" s="23">
        <v>117000</v>
      </c>
      <c r="E61" s="24">
        <v>0</v>
      </c>
      <c r="F61" s="23">
        <v>117000</v>
      </c>
      <c r="G61" s="11" t="s">
        <v>14</v>
      </c>
      <c r="H61" s="11" t="s">
        <v>14</v>
      </c>
      <c r="I61" s="11" t="s">
        <v>14</v>
      </c>
      <c r="J61" s="11" t="s">
        <v>14</v>
      </c>
      <c r="K61" s="11" t="s">
        <v>14</v>
      </c>
      <c r="L61" s="11" t="s">
        <v>14</v>
      </c>
    </row>
    <row r="62" spans="1:12" ht="93.6" customHeight="1" x14ac:dyDescent="0.3">
      <c r="A62" s="22" t="s">
        <v>173</v>
      </c>
      <c r="B62" s="20" t="s">
        <v>174</v>
      </c>
      <c r="C62" s="20" t="s">
        <v>175</v>
      </c>
      <c r="D62" s="23">
        <v>9861.49</v>
      </c>
      <c r="E62" s="24">
        <v>0</v>
      </c>
      <c r="F62" s="23">
        <v>9861.49</v>
      </c>
      <c r="G62" s="11" t="s">
        <v>14</v>
      </c>
      <c r="H62" s="11" t="s">
        <v>14</v>
      </c>
      <c r="I62" s="11" t="s">
        <v>14</v>
      </c>
      <c r="J62" s="11" t="s">
        <v>14</v>
      </c>
      <c r="K62" s="11" t="s">
        <v>14</v>
      </c>
      <c r="L62" s="11" t="s">
        <v>14</v>
      </c>
    </row>
    <row r="63" spans="1:12" ht="58.2" customHeight="1" x14ac:dyDescent="0.3">
      <c r="A63" s="22" t="s">
        <v>177</v>
      </c>
      <c r="B63" s="20" t="s">
        <v>151</v>
      </c>
      <c r="C63" s="20" t="s">
        <v>178</v>
      </c>
      <c r="D63" s="23">
        <v>10471.969999999999</v>
      </c>
      <c r="E63" s="24">
        <v>0</v>
      </c>
      <c r="F63" s="23">
        <v>10471.969999999999</v>
      </c>
      <c r="G63" s="11" t="s">
        <v>14</v>
      </c>
      <c r="H63" s="11" t="s">
        <v>14</v>
      </c>
      <c r="I63" s="11" t="s">
        <v>14</v>
      </c>
      <c r="J63" s="11" t="s">
        <v>14</v>
      </c>
      <c r="K63" s="11" t="s">
        <v>14</v>
      </c>
      <c r="L63" s="11" t="s">
        <v>14</v>
      </c>
    </row>
    <row r="64" spans="1:12" ht="58.2" customHeight="1" x14ac:dyDescent="0.3">
      <c r="A64" s="22" t="s">
        <v>180</v>
      </c>
      <c r="B64" s="20" t="s">
        <v>174</v>
      </c>
      <c r="C64" s="20" t="s">
        <v>181</v>
      </c>
      <c r="D64" s="23">
        <v>14898.33</v>
      </c>
      <c r="E64" s="23">
        <v>-0.01</v>
      </c>
      <c r="F64" s="23">
        <f>D64+E64</f>
        <v>14898.32</v>
      </c>
      <c r="G64" s="11" t="s">
        <v>14</v>
      </c>
      <c r="H64" s="11" t="s">
        <v>14</v>
      </c>
      <c r="I64" s="11" t="s">
        <v>14</v>
      </c>
      <c r="J64" s="11" t="s">
        <v>14</v>
      </c>
      <c r="K64" s="11" t="s">
        <v>14</v>
      </c>
      <c r="L64" s="11" t="s">
        <v>14</v>
      </c>
    </row>
    <row r="65" spans="1:12" ht="58.2" customHeight="1" x14ac:dyDescent="0.3">
      <c r="A65" s="22" t="s">
        <v>183</v>
      </c>
      <c r="B65" s="20" t="s">
        <v>174</v>
      </c>
      <c r="C65" s="20" t="s">
        <v>184</v>
      </c>
      <c r="D65" s="23">
        <v>439.41</v>
      </c>
      <c r="E65" s="24">
        <v>0</v>
      </c>
      <c r="F65" s="23">
        <v>439.41</v>
      </c>
      <c r="G65" s="11" t="s">
        <v>14</v>
      </c>
      <c r="H65" s="11" t="s">
        <v>14</v>
      </c>
      <c r="I65" s="11" t="s">
        <v>14</v>
      </c>
      <c r="J65" s="11" t="s">
        <v>14</v>
      </c>
      <c r="K65" s="11" t="s">
        <v>14</v>
      </c>
      <c r="L65" s="11" t="s">
        <v>14</v>
      </c>
    </row>
    <row r="66" spans="1:12" ht="103.95" customHeight="1" x14ac:dyDescent="0.3">
      <c r="A66" s="22" t="s">
        <v>186</v>
      </c>
      <c r="B66" s="20" t="s">
        <v>174</v>
      </c>
      <c r="C66" s="20" t="s">
        <v>187</v>
      </c>
      <c r="D66" s="23">
        <v>5737.72</v>
      </c>
      <c r="E66" s="24">
        <v>0</v>
      </c>
      <c r="F66" s="23">
        <v>5737.72</v>
      </c>
      <c r="G66" s="11" t="s">
        <v>14</v>
      </c>
      <c r="H66" s="11" t="s">
        <v>14</v>
      </c>
      <c r="I66" s="11" t="s">
        <v>14</v>
      </c>
      <c r="J66" s="11" t="s">
        <v>14</v>
      </c>
      <c r="K66" s="11" t="s">
        <v>14</v>
      </c>
      <c r="L66" s="11" t="s">
        <v>14</v>
      </c>
    </row>
    <row r="67" spans="1:12" ht="172.2" customHeight="1" x14ac:dyDescent="0.3">
      <c r="A67" s="22" t="s">
        <v>189</v>
      </c>
      <c r="B67" s="20" t="s">
        <v>174</v>
      </c>
      <c r="C67" s="20" t="s">
        <v>190</v>
      </c>
      <c r="D67" s="23">
        <v>598</v>
      </c>
      <c r="E67" s="24">
        <v>0</v>
      </c>
      <c r="F67" s="23">
        <v>598</v>
      </c>
      <c r="G67" s="11" t="s">
        <v>14</v>
      </c>
      <c r="H67" s="11" t="s">
        <v>14</v>
      </c>
      <c r="I67" s="11" t="s">
        <v>14</v>
      </c>
      <c r="J67" s="11" t="s">
        <v>14</v>
      </c>
      <c r="K67" s="11" t="s">
        <v>14</v>
      </c>
      <c r="L67" s="11" t="s">
        <v>14</v>
      </c>
    </row>
    <row r="68" spans="1:12" ht="139.94999999999999" customHeight="1" x14ac:dyDescent="0.3">
      <c r="A68" s="22" t="s">
        <v>192</v>
      </c>
      <c r="B68" s="20" t="s">
        <v>174</v>
      </c>
      <c r="C68" s="20" t="s">
        <v>193</v>
      </c>
      <c r="D68" s="23">
        <v>298.82</v>
      </c>
      <c r="E68" s="24">
        <v>0</v>
      </c>
      <c r="F68" s="23">
        <v>298.82</v>
      </c>
      <c r="G68" s="11" t="s">
        <v>14</v>
      </c>
      <c r="H68" s="11" t="s">
        <v>14</v>
      </c>
      <c r="I68" s="11" t="s">
        <v>14</v>
      </c>
      <c r="J68" s="11" t="s">
        <v>14</v>
      </c>
      <c r="K68" s="11" t="s">
        <v>14</v>
      </c>
      <c r="L68" s="11" t="s">
        <v>14</v>
      </c>
    </row>
    <row r="69" spans="1:12" ht="189" customHeight="1" x14ac:dyDescent="0.3">
      <c r="A69" s="22" t="s">
        <v>195</v>
      </c>
      <c r="B69" s="20" t="s">
        <v>196</v>
      </c>
      <c r="C69" s="20" t="s">
        <v>197</v>
      </c>
      <c r="D69" s="23">
        <v>2297.2399999999998</v>
      </c>
      <c r="E69" s="23">
        <v>950</v>
      </c>
      <c r="F69" s="23">
        <v>3247.24</v>
      </c>
      <c r="G69" s="11" t="s">
        <v>14</v>
      </c>
      <c r="H69" s="11" t="s">
        <v>14</v>
      </c>
      <c r="I69" s="11" t="s">
        <v>14</v>
      </c>
      <c r="J69" s="11" t="s">
        <v>14</v>
      </c>
      <c r="K69" s="11" t="s">
        <v>14</v>
      </c>
      <c r="L69" s="11" t="s">
        <v>14</v>
      </c>
    </row>
    <row r="70" spans="1:12" ht="211.95" customHeight="1" x14ac:dyDescent="0.3">
      <c r="A70" s="22" t="s">
        <v>199</v>
      </c>
      <c r="B70" s="20" t="s">
        <v>196</v>
      </c>
      <c r="C70" s="20" t="s">
        <v>200</v>
      </c>
      <c r="D70" s="23">
        <v>296.93</v>
      </c>
      <c r="E70" s="24">
        <v>0</v>
      </c>
      <c r="F70" s="23">
        <v>296.93</v>
      </c>
      <c r="G70" s="11" t="s">
        <v>14</v>
      </c>
      <c r="H70" s="11" t="s">
        <v>14</v>
      </c>
      <c r="I70" s="11" t="s">
        <v>14</v>
      </c>
      <c r="J70" s="11" t="s">
        <v>14</v>
      </c>
      <c r="K70" s="11" t="s">
        <v>14</v>
      </c>
      <c r="L70" s="11" t="s">
        <v>14</v>
      </c>
    </row>
    <row r="71" spans="1:12" ht="227.4" customHeight="1" x14ac:dyDescent="0.3">
      <c r="A71" s="22" t="s">
        <v>202</v>
      </c>
      <c r="B71" s="20" t="s">
        <v>196</v>
      </c>
      <c r="C71" s="20" t="s">
        <v>203</v>
      </c>
      <c r="D71" s="23">
        <v>8500</v>
      </c>
      <c r="E71" s="23">
        <v>1000</v>
      </c>
      <c r="F71" s="23">
        <v>9500</v>
      </c>
      <c r="G71" s="11" t="s">
        <v>14</v>
      </c>
      <c r="H71" s="11" t="s">
        <v>14</v>
      </c>
      <c r="I71" s="11" t="s">
        <v>14</v>
      </c>
      <c r="J71" s="11" t="s">
        <v>14</v>
      </c>
      <c r="K71" s="11" t="s">
        <v>14</v>
      </c>
      <c r="L71" s="11" t="s">
        <v>14</v>
      </c>
    </row>
    <row r="72" spans="1:12" ht="148.94999999999999" customHeight="1" x14ac:dyDescent="0.3">
      <c r="A72" s="22" t="s">
        <v>205</v>
      </c>
      <c r="B72" s="20" t="s">
        <v>196</v>
      </c>
      <c r="C72" s="20" t="s">
        <v>206</v>
      </c>
      <c r="D72" s="23">
        <v>5370</v>
      </c>
      <c r="E72" s="24">
        <v>0</v>
      </c>
      <c r="F72" s="23">
        <v>5370</v>
      </c>
      <c r="G72" s="11" t="s">
        <v>14</v>
      </c>
      <c r="H72" s="11" t="s">
        <v>14</v>
      </c>
      <c r="I72" s="11" t="s">
        <v>14</v>
      </c>
      <c r="J72" s="11" t="s">
        <v>14</v>
      </c>
      <c r="K72" s="11" t="s">
        <v>14</v>
      </c>
      <c r="L72" s="11" t="s">
        <v>14</v>
      </c>
    </row>
    <row r="73" spans="1:12" ht="52.95" customHeight="1" x14ac:dyDescent="0.3">
      <c r="A73" s="22" t="s">
        <v>208</v>
      </c>
      <c r="B73" s="20" t="s">
        <v>147</v>
      </c>
      <c r="C73" s="20" t="s">
        <v>209</v>
      </c>
      <c r="D73" s="23">
        <v>41057.949999999997</v>
      </c>
      <c r="E73" s="24">
        <v>0</v>
      </c>
      <c r="F73" s="23">
        <v>41057.949999999997</v>
      </c>
      <c r="G73" s="11" t="s">
        <v>14</v>
      </c>
      <c r="H73" s="11" t="s">
        <v>14</v>
      </c>
      <c r="I73" s="11" t="s">
        <v>14</v>
      </c>
      <c r="J73" s="11" t="s">
        <v>14</v>
      </c>
      <c r="K73" s="11" t="s">
        <v>14</v>
      </c>
      <c r="L73" s="11" t="s">
        <v>14</v>
      </c>
    </row>
    <row r="74" spans="1:12" ht="133.94999999999999" customHeight="1" x14ac:dyDescent="0.3">
      <c r="A74" s="22" t="s">
        <v>211</v>
      </c>
      <c r="B74" s="20" t="s">
        <v>147</v>
      </c>
      <c r="C74" s="20" t="s">
        <v>212</v>
      </c>
      <c r="D74" s="23">
        <v>19429.8</v>
      </c>
      <c r="E74" s="24">
        <v>0</v>
      </c>
      <c r="F74" s="23">
        <v>19429.8</v>
      </c>
      <c r="G74" s="11" t="s">
        <v>14</v>
      </c>
      <c r="H74" s="11" t="s">
        <v>14</v>
      </c>
      <c r="I74" s="11" t="s">
        <v>14</v>
      </c>
      <c r="J74" s="11" t="s">
        <v>14</v>
      </c>
      <c r="K74" s="11" t="s">
        <v>14</v>
      </c>
      <c r="L74" s="11" t="s">
        <v>14</v>
      </c>
    </row>
    <row r="75" spans="1:12" ht="22.2" customHeight="1" x14ac:dyDescent="0.3">
      <c r="A75" s="22" t="s">
        <v>214</v>
      </c>
      <c r="B75" s="20" t="s">
        <v>14</v>
      </c>
      <c r="C75" s="20" t="s">
        <v>215</v>
      </c>
      <c r="D75" s="23">
        <f>SUM(D76:D92)</f>
        <v>272637.39</v>
      </c>
      <c r="E75" s="23">
        <f t="shared" ref="E75:F75" si="5">SUM(E76:E92)</f>
        <v>-205.9</v>
      </c>
      <c r="F75" s="23">
        <f t="shared" si="5"/>
        <v>272431.49</v>
      </c>
      <c r="G75" s="11" t="s">
        <v>14</v>
      </c>
      <c r="H75" s="11" t="s">
        <v>14</v>
      </c>
      <c r="I75" s="11" t="s">
        <v>14</v>
      </c>
      <c r="J75" s="11" t="s">
        <v>14</v>
      </c>
      <c r="K75" s="11" t="s">
        <v>14</v>
      </c>
      <c r="L75" s="11" t="s">
        <v>14</v>
      </c>
    </row>
    <row r="76" spans="1:12" ht="36.6" customHeight="1" x14ac:dyDescent="0.3">
      <c r="A76" s="22" t="s">
        <v>217</v>
      </c>
      <c r="B76" s="20" t="s">
        <v>151</v>
      </c>
      <c r="C76" s="20" t="s">
        <v>218</v>
      </c>
      <c r="D76" s="23">
        <v>13286.05</v>
      </c>
      <c r="E76" s="24">
        <v>0</v>
      </c>
      <c r="F76" s="23">
        <v>13286.05</v>
      </c>
      <c r="G76" s="11" t="s">
        <v>14</v>
      </c>
      <c r="H76" s="11" t="s">
        <v>14</v>
      </c>
      <c r="I76" s="11" t="s">
        <v>14</v>
      </c>
      <c r="J76" s="11" t="s">
        <v>14</v>
      </c>
      <c r="K76" s="11" t="s">
        <v>14</v>
      </c>
      <c r="L76" s="11" t="s">
        <v>14</v>
      </c>
    </row>
    <row r="77" spans="1:12" ht="102" customHeight="1" x14ac:dyDescent="0.3">
      <c r="A77" s="22" t="s">
        <v>220</v>
      </c>
      <c r="B77" s="20" t="s">
        <v>174</v>
      </c>
      <c r="C77" s="20" t="s">
        <v>221</v>
      </c>
      <c r="D77" s="23">
        <v>23399.9</v>
      </c>
      <c r="E77" s="24">
        <v>0</v>
      </c>
      <c r="F77" s="23">
        <v>23399.9</v>
      </c>
      <c r="G77" s="11" t="s">
        <v>14</v>
      </c>
      <c r="H77" s="11" t="s">
        <v>14</v>
      </c>
      <c r="I77" s="11" t="s">
        <v>14</v>
      </c>
      <c r="J77" s="11" t="s">
        <v>14</v>
      </c>
      <c r="K77" s="11" t="s">
        <v>14</v>
      </c>
      <c r="L77" s="11" t="s">
        <v>14</v>
      </c>
    </row>
    <row r="78" spans="1:12" ht="102" customHeight="1" x14ac:dyDescent="0.3">
      <c r="A78" s="22" t="s">
        <v>220</v>
      </c>
      <c r="B78" s="20" t="s">
        <v>155</v>
      </c>
      <c r="C78" s="20" t="s">
        <v>221</v>
      </c>
      <c r="D78" s="23">
        <v>6248.2</v>
      </c>
      <c r="E78" s="24">
        <v>0</v>
      </c>
      <c r="F78" s="23">
        <v>6248.2</v>
      </c>
      <c r="G78" s="11" t="s">
        <v>14</v>
      </c>
      <c r="H78" s="11" t="s">
        <v>14</v>
      </c>
      <c r="I78" s="11" t="s">
        <v>14</v>
      </c>
      <c r="J78" s="11" t="s">
        <v>14</v>
      </c>
      <c r="K78" s="11" t="s">
        <v>14</v>
      </c>
      <c r="L78" s="11" t="s">
        <v>14</v>
      </c>
    </row>
    <row r="79" spans="1:12" ht="102.6" customHeight="1" x14ac:dyDescent="0.3">
      <c r="A79" s="22" t="s">
        <v>220</v>
      </c>
      <c r="B79" s="20" t="s">
        <v>151</v>
      </c>
      <c r="C79" s="20" t="s">
        <v>221</v>
      </c>
      <c r="D79" s="23">
        <v>45082.6</v>
      </c>
      <c r="E79" s="24">
        <v>0</v>
      </c>
      <c r="F79" s="23">
        <v>45082.6</v>
      </c>
      <c r="G79" s="11" t="s">
        <v>14</v>
      </c>
      <c r="H79" s="11" t="s">
        <v>14</v>
      </c>
      <c r="I79" s="11" t="s">
        <v>14</v>
      </c>
      <c r="J79" s="11" t="s">
        <v>14</v>
      </c>
      <c r="K79" s="11" t="s">
        <v>14</v>
      </c>
      <c r="L79" s="11" t="s">
        <v>14</v>
      </c>
    </row>
    <row r="80" spans="1:12" ht="77.400000000000006" customHeight="1" x14ac:dyDescent="0.3">
      <c r="A80" s="22" t="s">
        <v>225</v>
      </c>
      <c r="B80" s="20" t="s">
        <v>174</v>
      </c>
      <c r="C80" s="20" t="s">
        <v>226</v>
      </c>
      <c r="D80" s="23">
        <v>7789.4</v>
      </c>
      <c r="E80" s="23">
        <v>-205.9</v>
      </c>
      <c r="F80" s="23">
        <v>7583.5</v>
      </c>
      <c r="G80" s="11" t="s">
        <v>14</v>
      </c>
      <c r="H80" s="11" t="s">
        <v>14</v>
      </c>
      <c r="I80" s="11" t="s">
        <v>14</v>
      </c>
      <c r="J80" s="11" t="s">
        <v>14</v>
      </c>
      <c r="K80" s="11" t="s">
        <v>14</v>
      </c>
      <c r="L80" s="11" t="s">
        <v>14</v>
      </c>
    </row>
    <row r="81" spans="1:12" ht="166.2" customHeight="1" x14ac:dyDescent="0.3">
      <c r="A81" s="22" t="s">
        <v>228</v>
      </c>
      <c r="B81" s="20" t="s">
        <v>151</v>
      </c>
      <c r="C81" s="20" t="s">
        <v>229</v>
      </c>
      <c r="D81" s="23">
        <v>7020.7</v>
      </c>
      <c r="E81" s="24">
        <v>0</v>
      </c>
      <c r="F81" s="23">
        <v>7020.7</v>
      </c>
      <c r="G81" s="11" t="s">
        <v>14</v>
      </c>
      <c r="H81" s="11" t="s">
        <v>14</v>
      </c>
      <c r="I81" s="11" t="s">
        <v>14</v>
      </c>
      <c r="J81" s="11" t="s">
        <v>14</v>
      </c>
      <c r="K81" s="11" t="s">
        <v>14</v>
      </c>
      <c r="L81" s="11" t="s">
        <v>14</v>
      </c>
    </row>
    <row r="82" spans="1:12" ht="58.2" customHeight="1" x14ac:dyDescent="0.3">
      <c r="A82" s="22" t="s">
        <v>231</v>
      </c>
      <c r="B82" s="20" t="s">
        <v>155</v>
      </c>
      <c r="C82" s="20" t="s">
        <v>232</v>
      </c>
      <c r="D82" s="23">
        <v>3112.3</v>
      </c>
      <c r="E82" s="24">
        <v>0</v>
      </c>
      <c r="F82" s="23">
        <v>3112.3</v>
      </c>
      <c r="G82" s="11" t="s">
        <v>14</v>
      </c>
      <c r="H82" s="11" t="s">
        <v>14</v>
      </c>
      <c r="I82" s="11" t="s">
        <v>14</v>
      </c>
      <c r="J82" s="11" t="s">
        <v>14</v>
      </c>
      <c r="K82" s="11" t="s">
        <v>14</v>
      </c>
      <c r="L82" s="11" t="s">
        <v>14</v>
      </c>
    </row>
    <row r="83" spans="1:12" ht="105.6" customHeight="1" x14ac:dyDescent="0.3">
      <c r="A83" s="22" t="s">
        <v>234</v>
      </c>
      <c r="B83" s="20" t="s">
        <v>174</v>
      </c>
      <c r="C83" s="20" t="s">
        <v>235</v>
      </c>
      <c r="D83" s="23">
        <v>139931.9</v>
      </c>
      <c r="E83" s="24">
        <v>0</v>
      </c>
      <c r="F83" s="23">
        <v>139931.9</v>
      </c>
      <c r="G83" s="11" t="s">
        <v>14</v>
      </c>
      <c r="H83" s="11" t="s">
        <v>14</v>
      </c>
      <c r="I83" s="11" t="s">
        <v>14</v>
      </c>
      <c r="J83" s="11" t="s">
        <v>14</v>
      </c>
      <c r="K83" s="11" t="s">
        <v>14</v>
      </c>
      <c r="L83" s="11" t="s">
        <v>14</v>
      </c>
    </row>
    <row r="84" spans="1:12" ht="234" x14ac:dyDescent="0.3">
      <c r="A84" s="22" t="s">
        <v>237</v>
      </c>
      <c r="B84" s="20" t="s">
        <v>155</v>
      </c>
      <c r="C84" s="20" t="s">
        <v>238</v>
      </c>
      <c r="D84" s="23">
        <v>11141.3</v>
      </c>
      <c r="E84" s="24">
        <v>0</v>
      </c>
      <c r="F84" s="23">
        <v>11141.3</v>
      </c>
      <c r="G84" s="11" t="s">
        <v>14</v>
      </c>
      <c r="H84" s="11" t="s">
        <v>14</v>
      </c>
      <c r="I84" s="11" t="s">
        <v>14</v>
      </c>
      <c r="J84" s="11" t="s">
        <v>14</v>
      </c>
      <c r="K84" s="11" t="s">
        <v>14</v>
      </c>
      <c r="L84" s="11" t="s">
        <v>14</v>
      </c>
    </row>
    <row r="85" spans="1:12" ht="39" customHeight="1" x14ac:dyDescent="0.3">
      <c r="A85" s="22" t="s">
        <v>240</v>
      </c>
      <c r="B85" s="20" t="s">
        <v>151</v>
      </c>
      <c r="C85" s="20" t="s">
        <v>241</v>
      </c>
      <c r="D85" s="23">
        <v>4043.4</v>
      </c>
      <c r="E85" s="24">
        <v>0</v>
      </c>
      <c r="F85" s="23">
        <v>4043.4</v>
      </c>
      <c r="G85" s="11" t="s">
        <v>14</v>
      </c>
      <c r="H85" s="11" t="s">
        <v>14</v>
      </c>
      <c r="I85" s="11" t="s">
        <v>14</v>
      </c>
      <c r="J85" s="11" t="s">
        <v>14</v>
      </c>
      <c r="K85" s="11" t="s">
        <v>14</v>
      </c>
      <c r="L85" s="11" t="s">
        <v>14</v>
      </c>
    </row>
    <row r="86" spans="1:12" ht="55.2" customHeight="1" x14ac:dyDescent="0.3">
      <c r="A86" s="22" t="s">
        <v>243</v>
      </c>
      <c r="B86" s="20" t="s">
        <v>174</v>
      </c>
      <c r="C86" s="20" t="s">
        <v>244</v>
      </c>
      <c r="D86" s="23">
        <v>2716.5</v>
      </c>
      <c r="E86" s="24">
        <v>0</v>
      </c>
      <c r="F86" s="23">
        <v>2716.5</v>
      </c>
      <c r="G86" s="11" t="s">
        <v>14</v>
      </c>
      <c r="H86" s="11" t="s">
        <v>14</v>
      </c>
      <c r="I86" s="11" t="s">
        <v>14</v>
      </c>
      <c r="J86" s="11" t="s">
        <v>14</v>
      </c>
      <c r="K86" s="11" t="s">
        <v>14</v>
      </c>
      <c r="L86" s="11" t="s">
        <v>14</v>
      </c>
    </row>
    <row r="87" spans="1:12" ht="55.2" customHeight="1" x14ac:dyDescent="0.3">
      <c r="A87" s="22" t="s">
        <v>243</v>
      </c>
      <c r="B87" s="20" t="s">
        <v>155</v>
      </c>
      <c r="C87" s="20" t="s">
        <v>244</v>
      </c>
      <c r="D87" s="23">
        <v>746.4</v>
      </c>
      <c r="E87" s="24">
        <v>0</v>
      </c>
      <c r="F87" s="23">
        <v>746.4</v>
      </c>
      <c r="G87" s="11" t="s">
        <v>14</v>
      </c>
      <c r="H87" s="11" t="s">
        <v>14</v>
      </c>
      <c r="I87" s="11" t="s">
        <v>14</v>
      </c>
      <c r="J87" s="11" t="s">
        <v>14</v>
      </c>
      <c r="K87" s="11" t="s">
        <v>14</v>
      </c>
      <c r="L87" s="11" t="s">
        <v>14</v>
      </c>
    </row>
    <row r="88" spans="1:12" ht="55.2" customHeight="1" x14ac:dyDescent="0.3">
      <c r="A88" s="22" t="s">
        <v>243</v>
      </c>
      <c r="B88" s="20" t="s">
        <v>151</v>
      </c>
      <c r="C88" s="20" t="s">
        <v>244</v>
      </c>
      <c r="D88" s="23">
        <v>2750.9</v>
      </c>
      <c r="E88" s="24">
        <v>0</v>
      </c>
      <c r="F88" s="23">
        <v>2750.9</v>
      </c>
      <c r="G88" s="11" t="s">
        <v>14</v>
      </c>
      <c r="H88" s="11" t="s">
        <v>14</v>
      </c>
      <c r="I88" s="11" t="s">
        <v>14</v>
      </c>
      <c r="J88" s="11" t="s">
        <v>14</v>
      </c>
      <c r="K88" s="11" t="s">
        <v>14</v>
      </c>
      <c r="L88" s="11" t="s">
        <v>14</v>
      </c>
    </row>
    <row r="89" spans="1:12" ht="77.400000000000006" customHeight="1" x14ac:dyDescent="0.3">
      <c r="A89" s="22" t="s">
        <v>248</v>
      </c>
      <c r="B89" s="20" t="s">
        <v>151</v>
      </c>
      <c r="C89" s="20" t="s">
        <v>249</v>
      </c>
      <c r="D89" s="23">
        <v>2990.6</v>
      </c>
      <c r="E89" s="24">
        <v>0</v>
      </c>
      <c r="F89" s="23">
        <v>2990.6</v>
      </c>
      <c r="G89" s="11" t="s">
        <v>14</v>
      </c>
      <c r="H89" s="11" t="s">
        <v>14</v>
      </c>
      <c r="I89" s="11" t="s">
        <v>14</v>
      </c>
      <c r="J89" s="11" t="s">
        <v>14</v>
      </c>
      <c r="K89" s="11" t="s">
        <v>14</v>
      </c>
      <c r="L89" s="11" t="s">
        <v>14</v>
      </c>
    </row>
    <row r="90" spans="1:12" ht="46.8" x14ac:dyDescent="0.3">
      <c r="A90" s="22" t="s">
        <v>251</v>
      </c>
      <c r="B90" s="20" t="s">
        <v>252</v>
      </c>
      <c r="C90" s="20" t="s">
        <v>253</v>
      </c>
      <c r="D90" s="23">
        <v>1268.0999999999999</v>
      </c>
      <c r="E90" s="24">
        <v>0</v>
      </c>
      <c r="F90" s="23">
        <v>1268.0999999999999</v>
      </c>
      <c r="G90" s="11" t="s">
        <v>14</v>
      </c>
      <c r="H90" s="11" t="s">
        <v>14</v>
      </c>
      <c r="I90" s="11" t="s">
        <v>14</v>
      </c>
      <c r="J90" s="11" t="s">
        <v>14</v>
      </c>
      <c r="K90" s="11" t="s">
        <v>14</v>
      </c>
      <c r="L90" s="11" t="s">
        <v>14</v>
      </c>
    </row>
    <row r="91" spans="1:12" ht="140.4" x14ac:dyDescent="0.3">
      <c r="A91" s="22" t="s">
        <v>255</v>
      </c>
      <c r="B91" s="20" t="s">
        <v>155</v>
      </c>
      <c r="C91" s="20" t="s">
        <v>256</v>
      </c>
      <c r="D91" s="23">
        <v>320.5</v>
      </c>
      <c r="E91" s="24">
        <v>0</v>
      </c>
      <c r="F91" s="23">
        <v>320.5</v>
      </c>
      <c r="G91" s="11" t="s">
        <v>14</v>
      </c>
      <c r="H91" s="11" t="s">
        <v>14</v>
      </c>
      <c r="I91" s="11" t="s">
        <v>14</v>
      </c>
      <c r="J91" s="11" t="s">
        <v>14</v>
      </c>
      <c r="K91" s="11" t="s">
        <v>14</v>
      </c>
      <c r="L91" s="11" t="s">
        <v>14</v>
      </c>
    </row>
    <row r="92" spans="1:12" ht="90.6" customHeight="1" x14ac:dyDescent="0.3">
      <c r="A92" s="22" t="s">
        <v>258</v>
      </c>
      <c r="B92" s="20" t="s">
        <v>91</v>
      </c>
      <c r="C92" s="20" t="s">
        <v>259</v>
      </c>
      <c r="D92" s="23">
        <v>788.64</v>
      </c>
      <c r="E92" s="24">
        <v>0</v>
      </c>
      <c r="F92" s="23">
        <v>788.64</v>
      </c>
      <c r="G92" s="11" t="s">
        <v>14</v>
      </c>
      <c r="H92" s="11" t="s">
        <v>14</v>
      </c>
      <c r="I92" s="11" t="s">
        <v>14</v>
      </c>
      <c r="J92" s="11" t="s">
        <v>14</v>
      </c>
      <c r="K92" s="11" t="s">
        <v>14</v>
      </c>
      <c r="L92" s="11" t="s">
        <v>14</v>
      </c>
    </row>
    <row r="93" spans="1:12" ht="39" customHeight="1" x14ac:dyDescent="0.3">
      <c r="A93" s="22" t="s">
        <v>261</v>
      </c>
      <c r="B93" s="20" t="s">
        <v>14</v>
      </c>
      <c r="C93" s="20" t="s">
        <v>262</v>
      </c>
      <c r="D93" s="23">
        <f>SUM(D94:D124)</f>
        <v>1456895.2300000004</v>
      </c>
      <c r="E93" s="23">
        <f t="shared" ref="E93:F93" si="6">SUM(E94:E124)</f>
        <v>-8850.42</v>
      </c>
      <c r="F93" s="23">
        <f t="shared" si="6"/>
        <v>1448044.8100000003</v>
      </c>
      <c r="G93" s="11" t="s">
        <v>14</v>
      </c>
      <c r="H93" s="11" t="s">
        <v>14</v>
      </c>
      <c r="I93" s="11" t="s">
        <v>14</v>
      </c>
      <c r="J93" s="11" t="s">
        <v>14</v>
      </c>
      <c r="K93" s="11" t="s">
        <v>14</v>
      </c>
      <c r="L93" s="11" t="s">
        <v>14</v>
      </c>
    </row>
    <row r="94" spans="1:12" ht="146.4" customHeight="1" x14ac:dyDescent="0.3">
      <c r="A94" s="22" t="s">
        <v>264</v>
      </c>
      <c r="B94" s="20" t="s">
        <v>155</v>
      </c>
      <c r="C94" s="20" t="s">
        <v>265</v>
      </c>
      <c r="D94" s="23">
        <v>783496.4</v>
      </c>
      <c r="E94" s="24">
        <v>0</v>
      </c>
      <c r="F94" s="23">
        <v>783496.4</v>
      </c>
      <c r="G94" s="11" t="s">
        <v>14</v>
      </c>
      <c r="H94" s="11" t="s">
        <v>14</v>
      </c>
      <c r="I94" s="11" t="s">
        <v>14</v>
      </c>
      <c r="J94" s="11" t="s">
        <v>14</v>
      </c>
      <c r="K94" s="11" t="s">
        <v>14</v>
      </c>
      <c r="L94" s="11" t="s">
        <v>14</v>
      </c>
    </row>
    <row r="95" spans="1:12" ht="87.6" customHeight="1" x14ac:dyDescent="0.3">
      <c r="A95" s="22" t="s">
        <v>267</v>
      </c>
      <c r="B95" s="20" t="s">
        <v>155</v>
      </c>
      <c r="C95" s="20" t="s">
        <v>268</v>
      </c>
      <c r="D95" s="23">
        <v>543651.5</v>
      </c>
      <c r="E95" s="23">
        <v>-17226.900000000001</v>
      </c>
      <c r="F95" s="23">
        <v>526424.6</v>
      </c>
      <c r="G95" s="11" t="s">
        <v>14</v>
      </c>
      <c r="H95" s="11" t="s">
        <v>14</v>
      </c>
      <c r="I95" s="11" t="s">
        <v>14</v>
      </c>
      <c r="J95" s="11" t="s">
        <v>14</v>
      </c>
      <c r="K95" s="11" t="s">
        <v>14</v>
      </c>
      <c r="L95" s="11" t="s">
        <v>14</v>
      </c>
    </row>
    <row r="96" spans="1:12" ht="71.400000000000006" customHeight="1" x14ac:dyDescent="0.3">
      <c r="A96" s="22" t="s">
        <v>270</v>
      </c>
      <c r="B96" s="20" t="s">
        <v>91</v>
      </c>
      <c r="C96" s="20" t="s">
        <v>271</v>
      </c>
      <c r="D96" s="23">
        <v>4375.5</v>
      </c>
      <c r="E96" s="24">
        <v>0</v>
      </c>
      <c r="F96" s="23">
        <v>4375.5</v>
      </c>
      <c r="G96" s="11" t="s">
        <v>14</v>
      </c>
      <c r="H96" s="11" t="s">
        <v>14</v>
      </c>
      <c r="I96" s="11" t="s">
        <v>14</v>
      </c>
      <c r="J96" s="11" t="s">
        <v>14</v>
      </c>
      <c r="K96" s="11" t="s">
        <v>14</v>
      </c>
      <c r="L96" s="11" t="s">
        <v>14</v>
      </c>
    </row>
    <row r="97" spans="1:12" ht="104.4" customHeight="1" x14ac:dyDescent="0.3">
      <c r="A97" s="22" t="s">
        <v>273</v>
      </c>
      <c r="B97" s="20" t="s">
        <v>91</v>
      </c>
      <c r="C97" s="20" t="s">
        <v>274</v>
      </c>
      <c r="D97" s="23">
        <v>68.2</v>
      </c>
      <c r="E97" s="24">
        <v>0</v>
      </c>
      <c r="F97" s="23">
        <v>68.2</v>
      </c>
      <c r="G97" s="11" t="s">
        <v>14</v>
      </c>
      <c r="H97" s="11" t="s">
        <v>14</v>
      </c>
      <c r="I97" s="11" t="s">
        <v>14</v>
      </c>
      <c r="J97" s="11" t="s">
        <v>14</v>
      </c>
      <c r="K97" s="11" t="s">
        <v>14</v>
      </c>
      <c r="L97" s="11" t="s">
        <v>14</v>
      </c>
    </row>
    <row r="98" spans="1:12" ht="71.400000000000006" customHeight="1" x14ac:dyDescent="0.3">
      <c r="A98" s="22" t="s">
        <v>276</v>
      </c>
      <c r="B98" s="20" t="s">
        <v>174</v>
      </c>
      <c r="C98" s="20" t="s">
        <v>277</v>
      </c>
      <c r="D98" s="23">
        <v>70.3</v>
      </c>
      <c r="E98" s="23">
        <v>12.7</v>
      </c>
      <c r="F98" s="23">
        <v>83</v>
      </c>
      <c r="G98" s="11" t="s">
        <v>14</v>
      </c>
      <c r="H98" s="11" t="s">
        <v>14</v>
      </c>
      <c r="I98" s="11" t="s">
        <v>14</v>
      </c>
      <c r="J98" s="11" t="s">
        <v>14</v>
      </c>
      <c r="K98" s="11" t="s">
        <v>14</v>
      </c>
      <c r="L98" s="11" t="s">
        <v>14</v>
      </c>
    </row>
    <row r="99" spans="1:12" ht="71.400000000000006" customHeight="1" x14ac:dyDescent="0.3">
      <c r="A99" s="22" t="s">
        <v>276</v>
      </c>
      <c r="B99" s="20" t="s">
        <v>155</v>
      </c>
      <c r="C99" s="20" t="s">
        <v>277</v>
      </c>
      <c r="D99" s="23">
        <v>844</v>
      </c>
      <c r="E99" s="23">
        <v>129</v>
      </c>
      <c r="F99" s="23">
        <v>973</v>
      </c>
      <c r="G99" s="11" t="s">
        <v>14</v>
      </c>
      <c r="H99" s="11" t="s">
        <v>14</v>
      </c>
      <c r="I99" s="11" t="s">
        <v>14</v>
      </c>
      <c r="J99" s="11" t="s">
        <v>14</v>
      </c>
      <c r="K99" s="11" t="s">
        <v>14</v>
      </c>
      <c r="L99" s="11" t="s">
        <v>14</v>
      </c>
    </row>
    <row r="100" spans="1:12" ht="71.400000000000006" customHeight="1" x14ac:dyDescent="0.3">
      <c r="A100" s="22" t="s">
        <v>276</v>
      </c>
      <c r="B100" s="20" t="s">
        <v>151</v>
      </c>
      <c r="C100" s="20" t="s">
        <v>277</v>
      </c>
      <c r="D100" s="23">
        <v>47</v>
      </c>
      <c r="E100" s="23">
        <v>-11</v>
      </c>
      <c r="F100" s="23">
        <v>36</v>
      </c>
      <c r="G100" s="11" t="s">
        <v>14</v>
      </c>
      <c r="H100" s="11" t="s">
        <v>14</v>
      </c>
      <c r="I100" s="11" t="s">
        <v>14</v>
      </c>
      <c r="J100" s="11" t="s">
        <v>14</v>
      </c>
      <c r="K100" s="11" t="s">
        <v>14</v>
      </c>
      <c r="L100" s="11" t="s">
        <v>14</v>
      </c>
    </row>
    <row r="101" spans="1:12" ht="71.400000000000006" customHeight="1" x14ac:dyDescent="0.3">
      <c r="A101" s="22" t="s">
        <v>281</v>
      </c>
      <c r="B101" s="20" t="s">
        <v>196</v>
      </c>
      <c r="C101" s="20" t="s">
        <v>282</v>
      </c>
      <c r="D101" s="23">
        <v>2674.7</v>
      </c>
      <c r="E101" s="24">
        <v>0</v>
      </c>
      <c r="F101" s="23">
        <v>2674.7</v>
      </c>
      <c r="G101" s="11" t="s">
        <v>14</v>
      </c>
      <c r="H101" s="11" t="s">
        <v>14</v>
      </c>
      <c r="I101" s="11" t="s">
        <v>14</v>
      </c>
      <c r="J101" s="11" t="s">
        <v>14</v>
      </c>
      <c r="K101" s="11" t="s">
        <v>14</v>
      </c>
      <c r="L101" s="11" t="s">
        <v>14</v>
      </c>
    </row>
    <row r="102" spans="1:12" ht="136.19999999999999" customHeight="1" x14ac:dyDescent="0.3">
      <c r="A102" s="22" t="s">
        <v>284</v>
      </c>
      <c r="B102" s="20" t="s">
        <v>196</v>
      </c>
      <c r="C102" s="20" t="s">
        <v>285</v>
      </c>
      <c r="D102" s="23">
        <v>21.1</v>
      </c>
      <c r="E102" s="24">
        <v>0</v>
      </c>
      <c r="F102" s="23">
        <v>21.1</v>
      </c>
      <c r="G102" s="11" t="s">
        <v>14</v>
      </c>
      <c r="H102" s="11" t="s">
        <v>14</v>
      </c>
      <c r="I102" s="11" t="s">
        <v>14</v>
      </c>
      <c r="J102" s="11" t="s">
        <v>14</v>
      </c>
      <c r="K102" s="11" t="s">
        <v>14</v>
      </c>
      <c r="L102" s="11" t="s">
        <v>14</v>
      </c>
    </row>
    <row r="103" spans="1:12" ht="102.6" customHeight="1" x14ac:dyDescent="0.3">
      <c r="A103" s="22" t="s">
        <v>287</v>
      </c>
      <c r="B103" s="20" t="s">
        <v>91</v>
      </c>
      <c r="C103" s="20" t="s">
        <v>288</v>
      </c>
      <c r="D103" s="23">
        <v>0.6</v>
      </c>
      <c r="E103" s="24">
        <v>0</v>
      </c>
      <c r="F103" s="23">
        <v>0.6</v>
      </c>
      <c r="G103" s="11" t="s">
        <v>14</v>
      </c>
      <c r="H103" s="11" t="s">
        <v>14</v>
      </c>
      <c r="I103" s="11" t="s">
        <v>14</v>
      </c>
      <c r="J103" s="11" t="s">
        <v>14</v>
      </c>
      <c r="K103" s="11" t="s">
        <v>14</v>
      </c>
      <c r="L103" s="11" t="s">
        <v>14</v>
      </c>
    </row>
    <row r="104" spans="1:12" ht="88.95" customHeight="1" x14ac:dyDescent="0.3">
      <c r="A104" s="22" t="s">
        <v>290</v>
      </c>
      <c r="B104" s="20" t="s">
        <v>196</v>
      </c>
      <c r="C104" s="20" t="s">
        <v>291</v>
      </c>
      <c r="D104" s="23">
        <v>138.1</v>
      </c>
      <c r="E104" s="24">
        <v>0</v>
      </c>
      <c r="F104" s="23">
        <v>138.1</v>
      </c>
      <c r="G104" s="11" t="s">
        <v>14</v>
      </c>
      <c r="H104" s="11" t="s">
        <v>14</v>
      </c>
      <c r="I104" s="11" t="s">
        <v>14</v>
      </c>
      <c r="J104" s="11" t="s">
        <v>14</v>
      </c>
      <c r="K104" s="11" t="s">
        <v>14</v>
      </c>
      <c r="L104" s="11" t="s">
        <v>14</v>
      </c>
    </row>
    <row r="105" spans="1:12" ht="69" customHeight="1" x14ac:dyDescent="0.3">
      <c r="A105" s="22" t="s">
        <v>293</v>
      </c>
      <c r="B105" s="20" t="s">
        <v>196</v>
      </c>
      <c r="C105" s="20" t="s">
        <v>294</v>
      </c>
      <c r="D105" s="23">
        <v>4363.34</v>
      </c>
      <c r="E105" s="24">
        <v>0</v>
      </c>
      <c r="F105" s="23">
        <v>4363.34</v>
      </c>
      <c r="G105" s="11" t="s">
        <v>14</v>
      </c>
      <c r="H105" s="11" t="s">
        <v>14</v>
      </c>
      <c r="I105" s="11" t="s">
        <v>14</v>
      </c>
      <c r="J105" s="11" t="s">
        <v>14</v>
      </c>
      <c r="K105" s="11" t="s">
        <v>14</v>
      </c>
      <c r="L105" s="11" t="s">
        <v>14</v>
      </c>
    </row>
    <row r="106" spans="1:12" ht="69" customHeight="1" x14ac:dyDescent="0.3">
      <c r="A106" s="22" t="s">
        <v>293</v>
      </c>
      <c r="B106" s="20" t="s">
        <v>155</v>
      </c>
      <c r="C106" s="20" t="s">
        <v>294</v>
      </c>
      <c r="D106" s="23">
        <v>2595.66</v>
      </c>
      <c r="E106" s="24">
        <v>0</v>
      </c>
      <c r="F106" s="23">
        <v>2595.66</v>
      </c>
      <c r="G106" s="11" t="s">
        <v>14</v>
      </c>
      <c r="H106" s="11" t="s">
        <v>14</v>
      </c>
      <c r="I106" s="11" t="s">
        <v>14</v>
      </c>
      <c r="J106" s="11" t="s">
        <v>14</v>
      </c>
      <c r="K106" s="11" t="s">
        <v>14</v>
      </c>
      <c r="L106" s="11" t="s">
        <v>14</v>
      </c>
    </row>
    <row r="107" spans="1:12" ht="69" customHeight="1" x14ac:dyDescent="0.3">
      <c r="A107" s="22" t="s">
        <v>297</v>
      </c>
      <c r="B107" s="20" t="s">
        <v>196</v>
      </c>
      <c r="C107" s="20" t="s">
        <v>298</v>
      </c>
      <c r="D107" s="23">
        <v>2064.8000000000002</v>
      </c>
      <c r="E107" s="24">
        <v>0</v>
      </c>
      <c r="F107" s="23">
        <v>2064.8000000000002</v>
      </c>
      <c r="G107" s="11" t="s">
        <v>14</v>
      </c>
      <c r="H107" s="11" t="s">
        <v>14</v>
      </c>
      <c r="I107" s="11" t="s">
        <v>14</v>
      </c>
      <c r="J107" s="11" t="s">
        <v>14</v>
      </c>
      <c r="K107" s="11" t="s">
        <v>14</v>
      </c>
      <c r="L107" s="11" t="s">
        <v>14</v>
      </c>
    </row>
    <row r="108" spans="1:12" ht="85.95" customHeight="1" x14ac:dyDescent="0.3">
      <c r="A108" s="22" t="s">
        <v>300</v>
      </c>
      <c r="B108" s="20" t="s">
        <v>252</v>
      </c>
      <c r="C108" s="20" t="s">
        <v>301</v>
      </c>
      <c r="D108" s="23">
        <v>151.5</v>
      </c>
      <c r="E108" s="24">
        <v>0</v>
      </c>
      <c r="F108" s="23">
        <v>151.5</v>
      </c>
      <c r="G108" s="11" t="s">
        <v>14</v>
      </c>
      <c r="H108" s="11" t="s">
        <v>14</v>
      </c>
      <c r="I108" s="11" t="s">
        <v>14</v>
      </c>
      <c r="J108" s="11" t="s">
        <v>14</v>
      </c>
      <c r="K108" s="11" t="s">
        <v>14</v>
      </c>
      <c r="L108" s="11" t="s">
        <v>14</v>
      </c>
    </row>
    <row r="109" spans="1:12" ht="76.2" customHeight="1" x14ac:dyDescent="0.3">
      <c r="A109" s="22" t="s">
        <v>303</v>
      </c>
      <c r="B109" s="20" t="s">
        <v>252</v>
      </c>
      <c r="C109" s="20" t="s">
        <v>304</v>
      </c>
      <c r="D109" s="23">
        <v>281.69</v>
      </c>
      <c r="E109" s="24">
        <v>0</v>
      </c>
      <c r="F109" s="23">
        <v>281.69</v>
      </c>
      <c r="G109" s="11" t="s">
        <v>14</v>
      </c>
      <c r="H109" s="11" t="s">
        <v>14</v>
      </c>
      <c r="I109" s="11" t="s">
        <v>14</v>
      </c>
      <c r="J109" s="11" t="s">
        <v>14</v>
      </c>
      <c r="K109" s="11" t="s">
        <v>14</v>
      </c>
      <c r="L109" s="11" t="s">
        <v>14</v>
      </c>
    </row>
    <row r="110" spans="1:12" ht="187.2" x14ac:dyDescent="0.3">
      <c r="A110" s="22" t="s">
        <v>306</v>
      </c>
      <c r="B110" s="20" t="s">
        <v>155</v>
      </c>
      <c r="C110" s="20" t="s">
        <v>307</v>
      </c>
      <c r="D110" s="23">
        <v>1263.75</v>
      </c>
      <c r="E110" s="23">
        <v>-32.869999999999997</v>
      </c>
      <c r="F110" s="23">
        <v>1230.8800000000001</v>
      </c>
      <c r="G110" s="11" t="s">
        <v>14</v>
      </c>
      <c r="H110" s="11" t="s">
        <v>14</v>
      </c>
      <c r="I110" s="11" t="s">
        <v>14</v>
      </c>
      <c r="J110" s="11" t="s">
        <v>14</v>
      </c>
      <c r="K110" s="11" t="s">
        <v>14</v>
      </c>
      <c r="L110" s="11" t="s">
        <v>14</v>
      </c>
    </row>
    <row r="111" spans="1:12" ht="156" x14ac:dyDescent="0.3">
      <c r="A111" s="22" t="s">
        <v>309</v>
      </c>
      <c r="B111" s="20" t="s">
        <v>196</v>
      </c>
      <c r="C111" s="20" t="s">
        <v>310</v>
      </c>
      <c r="D111" s="23">
        <v>2.1</v>
      </c>
      <c r="E111" s="24">
        <v>0</v>
      </c>
      <c r="F111" s="23">
        <v>2.1</v>
      </c>
      <c r="G111" s="11" t="s">
        <v>14</v>
      </c>
      <c r="H111" s="11" t="s">
        <v>14</v>
      </c>
      <c r="I111" s="11" t="s">
        <v>14</v>
      </c>
      <c r="J111" s="11" t="s">
        <v>14</v>
      </c>
      <c r="K111" s="11" t="s">
        <v>14</v>
      </c>
      <c r="L111" s="11" t="s">
        <v>14</v>
      </c>
    </row>
    <row r="112" spans="1:12" ht="69" customHeight="1" x14ac:dyDescent="0.3">
      <c r="A112" s="22" t="s">
        <v>312</v>
      </c>
      <c r="B112" s="20" t="s">
        <v>196</v>
      </c>
      <c r="C112" s="20" t="s">
        <v>313</v>
      </c>
      <c r="D112" s="23">
        <v>699.1</v>
      </c>
      <c r="E112" s="24">
        <v>0</v>
      </c>
      <c r="F112" s="23">
        <v>699.1</v>
      </c>
      <c r="G112" s="11" t="s">
        <v>14</v>
      </c>
      <c r="H112" s="11" t="s">
        <v>14</v>
      </c>
      <c r="I112" s="11" t="s">
        <v>14</v>
      </c>
      <c r="J112" s="11" t="s">
        <v>14</v>
      </c>
      <c r="K112" s="11" t="s">
        <v>14</v>
      </c>
      <c r="L112" s="11" t="s">
        <v>14</v>
      </c>
    </row>
    <row r="113" spans="1:12" ht="70.2" customHeight="1" x14ac:dyDescent="0.3">
      <c r="A113" s="22" t="s">
        <v>312</v>
      </c>
      <c r="B113" s="20" t="s">
        <v>252</v>
      </c>
      <c r="C113" s="20" t="s">
        <v>313</v>
      </c>
      <c r="D113" s="23">
        <v>699.1</v>
      </c>
      <c r="E113" s="24">
        <v>0</v>
      </c>
      <c r="F113" s="23">
        <v>699.1</v>
      </c>
      <c r="G113" s="11" t="s">
        <v>14</v>
      </c>
      <c r="H113" s="11" t="s">
        <v>14</v>
      </c>
      <c r="I113" s="11" t="s">
        <v>14</v>
      </c>
      <c r="J113" s="11" t="s">
        <v>14</v>
      </c>
      <c r="K113" s="11" t="s">
        <v>14</v>
      </c>
      <c r="L113" s="11" t="s">
        <v>14</v>
      </c>
    </row>
    <row r="114" spans="1:12" ht="187.2" x14ac:dyDescent="0.3">
      <c r="A114" s="22" t="s">
        <v>315</v>
      </c>
      <c r="B114" s="20" t="s">
        <v>155</v>
      </c>
      <c r="C114" s="20" t="s">
        <v>316</v>
      </c>
      <c r="D114" s="23">
        <v>407.9</v>
      </c>
      <c r="E114" s="24">
        <v>0</v>
      </c>
      <c r="F114" s="23">
        <v>407.9</v>
      </c>
      <c r="G114" s="11" t="s">
        <v>14</v>
      </c>
      <c r="H114" s="11" t="s">
        <v>14</v>
      </c>
      <c r="I114" s="11" t="s">
        <v>14</v>
      </c>
      <c r="J114" s="11" t="s">
        <v>14</v>
      </c>
      <c r="K114" s="11" t="s">
        <v>14</v>
      </c>
      <c r="L114" s="11" t="s">
        <v>14</v>
      </c>
    </row>
    <row r="115" spans="1:12" ht="90" customHeight="1" x14ac:dyDescent="0.3">
      <c r="A115" s="22" t="s">
        <v>318</v>
      </c>
      <c r="B115" s="20" t="s">
        <v>91</v>
      </c>
      <c r="C115" s="20" t="s">
        <v>319</v>
      </c>
      <c r="D115" s="23">
        <v>185.51</v>
      </c>
      <c r="E115" s="24">
        <v>0</v>
      </c>
      <c r="F115" s="23">
        <v>185.51</v>
      </c>
      <c r="G115" s="11" t="s">
        <v>14</v>
      </c>
      <c r="H115" s="11" t="s">
        <v>14</v>
      </c>
      <c r="I115" s="11" t="s">
        <v>14</v>
      </c>
      <c r="J115" s="11" t="s">
        <v>14</v>
      </c>
      <c r="K115" s="11" t="s">
        <v>14</v>
      </c>
      <c r="L115" s="11" t="s">
        <v>14</v>
      </c>
    </row>
    <row r="116" spans="1:12" ht="231.6" customHeight="1" x14ac:dyDescent="0.3">
      <c r="A116" s="22" t="s">
        <v>321</v>
      </c>
      <c r="B116" s="20" t="s">
        <v>155</v>
      </c>
      <c r="C116" s="20" t="s">
        <v>322</v>
      </c>
      <c r="D116" s="23">
        <v>39709.800000000003</v>
      </c>
      <c r="E116" s="23">
        <v>6293.4</v>
      </c>
      <c r="F116" s="23">
        <v>46003.199999999997</v>
      </c>
      <c r="G116" s="11" t="s">
        <v>14</v>
      </c>
      <c r="H116" s="11" t="s">
        <v>14</v>
      </c>
      <c r="I116" s="11" t="s">
        <v>14</v>
      </c>
      <c r="J116" s="11" t="s">
        <v>14</v>
      </c>
      <c r="K116" s="11" t="s">
        <v>14</v>
      </c>
      <c r="L116" s="11" t="s">
        <v>14</v>
      </c>
    </row>
    <row r="117" spans="1:12" ht="58.2" customHeight="1" x14ac:dyDescent="0.3">
      <c r="A117" s="22" t="s">
        <v>324</v>
      </c>
      <c r="B117" s="20" t="s">
        <v>196</v>
      </c>
      <c r="C117" s="20" t="s">
        <v>325</v>
      </c>
      <c r="D117" s="23">
        <v>489.7</v>
      </c>
      <c r="E117" s="24">
        <v>0</v>
      </c>
      <c r="F117" s="23">
        <v>489.7</v>
      </c>
      <c r="G117" s="11" t="s">
        <v>14</v>
      </c>
      <c r="H117" s="11" t="s">
        <v>14</v>
      </c>
      <c r="I117" s="11" t="s">
        <v>14</v>
      </c>
      <c r="J117" s="11" t="s">
        <v>14</v>
      </c>
      <c r="K117" s="11" t="s">
        <v>14</v>
      </c>
      <c r="L117" s="11" t="s">
        <v>14</v>
      </c>
    </row>
    <row r="118" spans="1:12" ht="180.6" customHeight="1" x14ac:dyDescent="0.3">
      <c r="A118" s="22" t="s">
        <v>327</v>
      </c>
      <c r="B118" s="20" t="s">
        <v>196</v>
      </c>
      <c r="C118" s="20" t="s">
        <v>328</v>
      </c>
      <c r="D118" s="23">
        <v>4281.6099999999997</v>
      </c>
      <c r="E118" s="24">
        <v>0</v>
      </c>
      <c r="F118" s="23">
        <v>4281.6099999999997</v>
      </c>
      <c r="G118" s="11" t="s">
        <v>14</v>
      </c>
      <c r="H118" s="11" t="s">
        <v>14</v>
      </c>
      <c r="I118" s="11" t="s">
        <v>14</v>
      </c>
      <c r="J118" s="11" t="s">
        <v>14</v>
      </c>
      <c r="K118" s="11" t="s">
        <v>14</v>
      </c>
      <c r="L118" s="11" t="s">
        <v>14</v>
      </c>
    </row>
    <row r="119" spans="1:12" ht="181.2" customHeight="1" x14ac:dyDescent="0.3">
      <c r="A119" s="22" t="s">
        <v>327</v>
      </c>
      <c r="B119" s="20" t="s">
        <v>155</v>
      </c>
      <c r="C119" s="20" t="s">
        <v>328</v>
      </c>
      <c r="D119" s="23">
        <v>2428.19</v>
      </c>
      <c r="E119" s="24">
        <v>0</v>
      </c>
      <c r="F119" s="23">
        <v>2428.19</v>
      </c>
      <c r="G119" s="11" t="s">
        <v>14</v>
      </c>
      <c r="H119" s="11" t="s">
        <v>14</v>
      </c>
      <c r="I119" s="11" t="s">
        <v>14</v>
      </c>
      <c r="J119" s="11" t="s">
        <v>14</v>
      </c>
      <c r="K119" s="11" t="s">
        <v>14</v>
      </c>
      <c r="L119" s="11" t="s">
        <v>14</v>
      </c>
    </row>
    <row r="120" spans="1:12" ht="136.94999999999999" customHeight="1" x14ac:dyDescent="0.3">
      <c r="A120" s="22" t="s">
        <v>331</v>
      </c>
      <c r="B120" s="20" t="s">
        <v>196</v>
      </c>
      <c r="C120" s="20" t="s">
        <v>332</v>
      </c>
      <c r="D120" s="23">
        <v>32261.39</v>
      </c>
      <c r="E120" s="24">
        <v>0</v>
      </c>
      <c r="F120" s="23">
        <v>32261.39</v>
      </c>
      <c r="G120" s="11" t="s">
        <v>14</v>
      </c>
      <c r="H120" s="11" t="s">
        <v>14</v>
      </c>
      <c r="I120" s="11" t="s">
        <v>14</v>
      </c>
      <c r="J120" s="11" t="s">
        <v>14</v>
      </c>
      <c r="K120" s="11" t="s">
        <v>14</v>
      </c>
      <c r="L120" s="11" t="s">
        <v>14</v>
      </c>
    </row>
    <row r="121" spans="1:12" ht="133.19999999999999" customHeight="1" x14ac:dyDescent="0.3">
      <c r="A121" s="22" t="s">
        <v>331</v>
      </c>
      <c r="B121" s="20" t="s">
        <v>155</v>
      </c>
      <c r="C121" s="20" t="s">
        <v>332</v>
      </c>
      <c r="D121" s="23">
        <v>16188.61</v>
      </c>
      <c r="E121" s="24">
        <v>0</v>
      </c>
      <c r="F121" s="30">
        <v>16188.61</v>
      </c>
      <c r="G121" s="11" t="s">
        <v>14</v>
      </c>
      <c r="H121" s="11" t="s">
        <v>14</v>
      </c>
      <c r="I121" s="11" t="s">
        <v>14</v>
      </c>
      <c r="J121" s="11" t="s">
        <v>14</v>
      </c>
      <c r="K121" s="11" t="s">
        <v>14</v>
      </c>
      <c r="L121" s="11" t="s">
        <v>14</v>
      </c>
    </row>
    <row r="122" spans="1:12" ht="89.4" customHeight="1" x14ac:dyDescent="0.3">
      <c r="A122" s="22" t="s">
        <v>335</v>
      </c>
      <c r="B122" s="20" t="s">
        <v>91</v>
      </c>
      <c r="C122" s="20" t="s">
        <v>336</v>
      </c>
      <c r="D122" s="23">
        <v>7787.98</v>
      </c>
      <c r="E122" s="23">
        <v>1985.25</v>
      </c>
      <c r="F122" s="23">
        <v>9773.23</v>
      </c>
      <c r="H122" s="11" t="s">
        <v>14</v>
      </c>
      <c r="I122" s="11" t="s">
        <v>14</v>
      </c>
      <c r="J122" s="11" t="s">
        <v>14</v>
      </c>
      <c r="K122" s="11" t="s">
        <v>14</v>
      </c>
      <c r="L122" s="11" t="s">
        <v>14</v>
      </c>
    </row>
    <row r="123" spans="1:12" ht="86.4" customHeight="1" x14ac:dyDescent="0.3">
      <c r="A123" s="22" t="s">
        <v>338</v>
      </c>
      <c r="B123" s="20" t="s">
        <v>196</v>
      </c>
      <c r="C123" s="20" t="s">
        <v>339</v>
      </c>
      <c r="D123" s="23">
        <v>135</v>
      </c>
      <c r="E123" s="24">
        <v>0</v>
      </c>
      <c r="F123" s="23">
        <v>135</v>
      </c>
      <c r="G123" s="11" t="s">
        <v>14</v>
      </c>
      <c r="H123" s="11" t="s">
        <v>14</v>
      </c>
      <c r="I123" s="11" t="s">
        <v>14</v>
      </c>
      <c r="J123" s="11" t="s">
        <v>14</v>
      </c>
      <c r="K123" s="11" t="s">
        <v>14</v>
      </c>
      <c r="L123" s="11" t="s">
        <v>14</v>
      </c>
    </row>
    <row r="124" spans="1:12" ht="335.4" customHeight="1" x14ac:dyDescent="0.3">
      <c r="A124" s="22" t="s">
        <v>341</v>
      </c>
      <c r="B124" s="20" t="s">
        <v>155</v>
      </c>
      <c r="C124" s="20" t="s">
        <v>342</v>
      </c>
      <c r="D124" s="23">
        <v>5511.1</v>
      </c>
      <c r="E124" s="24">
        <v>0</v>
      </c>
      <c r="F124" s="23">
        <v>5511.1</v>
      </c>
      <c r="G124" s="11" t="s">
        <v>14</v>
      </c>
      <c r="H124" s="11" t="s">
        <v>14</v>
      </c>
      <c r="I124" s="11" t="s">
        <v>14</v>
      </c>
      <c r="J124" s="11" t="s">
        <v>14</v>
      </c>
      <c r="K124" s="11" t="s">
        <v>14</v>
      </c>
      <c r="L124" s="11" t="s">
        <v>14</v>
      </c>
    </row>
    <row r="125" spans="1:12" ht="23.4" customHeight="1" x14ac:dyDescent="0.3">
      <c r="A125" s="22" t="s">
        <v>344</v>
      </c>
      <c r="B125" s="20" t="s">
        <v>14</v>
      </c>
      <c r="C125" s="20" t="s">
        <v>345</v>
      </c>
      <c r="D125" s="23">
        <f>SUM(D126:D139)</f>
        <v>364241.9</v>
      </c>
      <c r="E125" s="23">
        <f t="shared" ref="E125:F125" si="7">SUM(E126:E139)</f>
        <v>2655.33</v>
      </c>
      <c r="F125" s="23">
        <f t="shared" si="7"/>
        <v>366897.23</v>
      </c>
      <c r="G125" s="11" t="s">
        <v>14</v>
      </c>
      <c r="H125" s="29"/>
      <c r="I125" s="11" t="s">
        <v>14</v>
      </c>
      <c r="J125" s="11" t="s">
        <v>14</v>
      </c>
      <c r="K125" s="11" t="s">
        <v>14</v>
      </c>
      <c r="L125" s="11" t="s">
        <v>14</v>
      </c>
    </row>
    <row r="126" spans="1:12" ht="85.95" customHeight="1" x14ac:dyDescent="0.3">
      <c r="A126" s="22" t="s">
        <v>347</v>
      </c>
      <c r="B126" s="20" t="s">
        <v>155</v>
      </c>
      <c r="C126" s="20" t="s">
        <v>348</v>
      </c>
      <c r="D126" s="23">
        <v>58701.08</v>
      </c>
      <c r="E126" s="23">
        <v>474.82</v>
      </c>
      <c r="F126" s="23">
        <v>59175.9</v>
      </c>
      <c r="G126" s="11" t="s">
        <v>14</v>
      </c>
      <c r="H126" s="11" t="s">
        <v>14</v>
      </c>
      <c r="I126" s="11" t="s">
        <v>14</v>
      </c>
      <c r="J126" s="11" t="s">
        <v>14</v>
      </c>
      <c r="K126" s="11" t="s">
        <v>14</v>
      </c>
      <c r="L126" s="11" t="s">
        <v>14</v>
      </c>
    </row>
    <row r="127" spans="1:12" ht="55.95" customHeight="1" x14ac:dyDescent="0.3">
      <c r="A127" s="22" t="s">
        <v>350</v>
      </c>
      <c r="B127" s="20" t="s">
        <v>174</v>
      </c>
      <c r="C127" s="20" t="s">
        <v>351</v>
      </c>
      <c r="D127" s="23">
        <v>5700</v>
      </c>
      <c r="E127" s="24">
        <v>0</v>
      </c>
      <c r="F127" s="23">
        <v>5700</v>
      </c>
      <c r="G127" s="11" t="s">
        <v>14</v>
      </c>
      <c r="H127" s="11" t="s">
        <v>14</v>
      </c>
      <c r="I127" s="11" t="s">
        <v>14</v>
      </c>
      <c r="J127" s="11" t="s">
        <v>14</v>
      </c>
      <c r="K127" s="11" t="s">
        <v>14</v>
      </c>
      <c r="L127" s="11" t="s">
        <v>14</v>
      </c>
    </row>
    <row r="128" spans="1:12" ht="55.95" customHeight="1" x14ac:dyDescent="0.3">
      <c r="A128" s="22" t="s">
        <v>353</v>
      </c>
      <c r="B128" s="20" t="s">
        <v>174</v>
      </c>
      <c r="C128" s="20" t="s">
        <v>354</v>
      </c>
      <c r="D128" s="23">
        <v>264</v>
      </c>
      <c r="E128" s="23">
        <v>126.25</v>
      </c>
      <c r="F128" s="23">
        <v>390.25</v>
      </c>
      <c r="G128" s="11" t="s">
        <v>14</v>
      </c>
      <c r="H128" s="11" t="s">
        <v>14</v>
      </c>
      <c r="I128" s="11" t="s">
        <v>14</v>
      </c>
      <c r="J128" s="11" t="s">
        <v>14</v>
      </c>
      <c r="K128" s="11" t="s">
        <v>14</v>
      </c>
      <c r="L128" s="11" t="s">
        <v>14</v>
      </c>
    </row>
    <row r="129" spans="1:12" ht="55.95" customHeight="1" x14ac:dyDescent="0.3">
      <c r="A129" s="22" t="s">
        <v>353</v>
      </c>
      <c r="B129" s="20" t="s">
        <v>155</v>
      </c>
      <c r="C129" s="20" t="s">
        <v>354</v>
      </c>
      <c r="D129" s="23">
        <v>1085.8800000000001</v>
      </c>
      <c r="E129" s="23">
        <v>136</v>
      </c>
      <c r="F129" s="23">
        <v>1221.8800000000001</v>
      </c>
      <c r="G129" s="11" t="s">
        <v>14</v>
      </c>
      <c r="H129" s="11" t="s">
        <v>14</v>
      </c>
      <c r="I129" s="11" t="s">
        <v>14</v>
      </c>
      <c r="J129" s="11" t="s">
        <v>14</v>
      </c>
      <c r="K129" s="11" t="s">
        <v>14</v>
      </c>
      <c r="L129" s="11" t="s">
        <v>14</v>
      </c>
    </row>
    <row r="130" spans="1:12" ht="55.95" customHeight="1" x14ac:dyDescent="0.3">
      <c r="A130" s="22" t="s">
        <v>353</v>
      </c>
      <c r="B130" s="20" t="s">
        <v>151</v>
      </c>
      <c r="C130" s="20" t="s">
        <v>354</v>
      </c>
      <c r="D130" s="23">
        <v>528.54</v>
      </c>
      <c r="E130" s="24">
        <v>0</v>
      </c>
      <c r="F130" s="23">
        <v>528.54</v>
      </c>
      <c r="G130" s="11" t="s">
        <v>14</v>
      </c>
      <c r="H130" s="11" t="s">
        <v>14</v>
      </c>
      <c r="I130" s="11" t="s">
        <v>14</v>
      </c>
      <c r="J130" s="11" t="s">
        <v>14</v>
      </c>
      <c r="K130" s="11" t="s">
        <v>14</v>
      </c>
      <c r="L130" s="11" t="s">
        <v>14</v>
      </c>
    </row>
    <row r="131" spans="1:12" ht="55.95" customHeight="1" x14ac:dyDescent="0.3">
      <c r="A131" s="22" t="s">
        <v>353</v>
      </c>
      <c r="B131" s="20" t="s">
        <v>252</v>
      </c>
      <c r="C131" s="20" t="s">
        <v>354</v>
      </c>
      <c r="D131" s="23">
        <v>509.7</v>
      </c>
      <c r="E131" s="24">
        <v>0</v>
      </c>
      <c r="F131" s="23">
        <v>509.7</v>
      </c>
      <c r="G131" s="11" t="s">
        <v>14</v>
      </c>
      <c r="H131" s="11" t="s">
        <v>14</v>
      </c>
      <c r="I131" s="11" t="s">
        <v>14</v>
      </c>
      <c r="J131" s="11" t="s">
        <v>14</v>
      </c>
      <c r="K131" s="11" t="s">
        <v>14</v>
      </c>
      <c r="L131" s="11" t="s">
        <v>14</v>
      </c>
    </row>
    <row r="132" spans="1:12" ht="71.400000000000006" customHeight="1" x14ac:dyDescent="0.3">
      <c r="A132" s="22" t="s">
        <v>359</v>
      </c>
      <c r="B132" s="20" t="s">
        <v>360</v>
      </c>
      <c r="C132" s="20" t="s">
        <v>361</v>
      </c>
      <c r="D132" s="23">
        <v>200</v>
      </c>
      <c r="E132" s="24">
        <v>0</v>
      </c>
      <c r="F132" s="23">
        <v>200</v>
      </c>
      <c r="G132" s="11" t="s">
        <v>14</v>
      </c>
      <c r="H132" s="11" t="s">
        <v>14</v>
      </c>
      <c r="I132" s="11" t="s">
        <v>14</v>
      </c>
      <c r="J132" s="11" t="s">
        <v>14</v>
      </c>
      <c r="K132" s="11" t="s">
        <v>14</v>
      </c>
      <c r="L132" s="11" t="s">
        <v>14</v>
      </c>
    </row>
    <row r="133" spans="1:12" ht="124.8" x14ac:dyDescent="0.3">
      <c r="A133" s="22" t="s">
        <v>363</v>
      </c>
      <c r="B133" s="20" t="s">
        <v>155</v>
      </c>
      <c r="C133" s="20" t="s">
        <v>364</v>
      </c>
      <c r="D133" s="23">
        <v>7394.4</v>
      </c>
      <c r="E133" s="24">
        <v>0</v>
      </c>
      <c r="F133" s="23">
        <v>7394.4</v>
      </c>
      <c r="G133" s="11" t="s">
        <v>14</v>
      </c>
      <c r="H133" s="11" t="s">
        <v>14</v>
      </c>
      <c r="I133" s="11" t="s">
        <v>14</v>
      </c>
      <c r="J133" s="11" t="s">
        <v>14</v>
      </c>
      <c r="K133" s="11" t="s">
        <v>14</v>
      </c>
      <c r="L133" s="11" t="s">
        <v>14</v>
      </c>
    </row>
    <row r="134" spans="1:12" ht="234" x14ac:dyDescent="0.3">
      <c r="A134" s="22" t="s">
        <v>366</v>
      </c>
      <c r="B134" s="20" t="s">
        <v>196</v>
      </c>
      <c r="C134" s="20" t="s">
        <v>367</v>
      </c>
      <c r="D134" s="23">
        <v>1010</v>
      </c>
      <c r="E134" s="24">
        <v>0</v>
      </c>
      <c r="F134" s="23">
        <v>1010</v>
      </c>
      <c r="G134" s="11" t="s">
        <v>14</v>
      </c>
      <c r="H134" s="11" t="s">
        <v>14</v>
      </c>
      <c r="I134" s="11" t="s">
        <v>14</v>
      </c>
      <c r="J134" s="11" t="s">
        <v>14</v>
      </c>
      <c r="K134" s="11" t="s">
        <v>14</v>
      </c>
      <c r="L134" s="11" t="s">
        <v>14</v>
      </c>
    </row>
    <row r="135" spans="1:12" ht="71.400000000000006" customHeight="1" x14ac:dyDescent="0.3">
      <c r="A135" s="22" t="s">
        <v>368</v>
      </c>
      <c r="B135" s="20" t="s">
        <v>155</v>
      </c>
      <c r="C135" s="20" t="s">
        <v>369</v>
      </c>
      <c r="D135" s="23">
        <v>1422</v>
      </c>
      <c r="E135" s="23">
        <v>-67</v>
      </c>
      <c r="F135" s="23">
        <v>1355</v>
      </c>
      <c r="G135" s="11" t="s">
        <v>14</v>
      </c>
      <c r="H135" s="11" t="s">
        <v>14</v>
      </c>
      <c r="I135" s="11" t="s">
        <v>14</v>
      </c>
      <c r="J135" s="11" t="s">
        <v>14</v>
      </c>
      <c r="K135" s="11" t="s">
        <v>14</v>
      </c>
      <c r="L135" s="11" t="s">
        <v>14</v>
      </c>
    </row>
    <row r="136" spans="1:12" ht="46.8" x14ac:dyDescent="0.3">
      <c r="A136" s="22" t="s">
        <v>371</v>
      </c>
      <c r="B136" s="20" t="s">
        <v>155</v>
      </c>
      <c r="C136" s="20" t="s">
        <v>372</v>
      </c>
      <c r="D136" s="23">
        <v>503.7</v>
      </c>
      <c r="E136" s="24">
        <v>0</v>
      </c>
      <c r="F136" s="23">
        <v>503.7</v>
      </c>
      <c r="G136" s="11" t="s">
        <v>14</v>
      </c>
      <c r="H136" s="11" t="s">
        <v>14</v>
      </c>
      <c r="I136" s="11" t="s">
        <v>14</v>
      </c>
      <c r="J136" s="11" t="s">
        <v>14</v>
      </c>
      <c r="K136" s="11" t="s">
        <v>14</v>
      </c>
      <c r="L136" s="11" t="s">
        <v>14</v>
      </c>
    </row>
    <row r="137" spans="1:12" ht="55.2" customHeight="1" x14ac:dyDescent="0.3">
      <c r="A137" s="22" t="s">
        <v>374</v>
      </c>
      <c r="B137" s="20" t="s">
        <v>91</v>
      </c>
      <c r="C137" s="20" t="s">
        <v>375</v>
      </c>
      <c r="D137" s="23">
        <v>22870.2</v>
      </c>
      <c r="E137" s="23">
        <v>1985.26</v>
      </c>
      <c r="F137" s="23">
        <v>24855.46</v>
      </c>
      <c r="G137" s="11" t="s">
        <v>14</v>
      </c>
      <c r="H137" s="11" t="s">
        <v>14</v>
      </c>
      <c r="I137" s="11" t="s">
        <v>14</v>
      </c>
      <c r="J137" s="11" t="s">
        <v>14</v>
      </c>
      <c r="K137" s="11" t="s">
        <v>14</v>
      </c>
      <c r="L137" s="11" t="s">
        <v>14</v>
      </c>
    </row>
    <row r="138" spans="1:12" ht="109.2" x14ac:dyDescent="0.3">
      <c r="A138" s="22" t="s">
        <v>377</v>
      </c>
      <c r="B138" s="20" t="s">
        <v>155</v>
      </c>
      <c r="C138" s="20" t="s">
        <v>378</v>
      </c>
      <c r="D138" s="23">
        <v>168803.5</v>
      </c>
      <c r="E138" s="24">
        <v>0</v>
      </c>
      <c r="F138" s="23">
        <v>168803.5</v>
      </c>
      <c r="G138" s="11" t="s">
        <v>14</v>
      </c>
      <c r="H138" s="11" t="s">
        <v>14</v>
      </c>
      <c r="I138" s="11" t="s">
        <v>14</v>
      </c>
      <c r="J138" s="11" t="s">
        <v>14</v>
      </c>
      <c r="K138" s="11" t="s">
        <v>14</v>
      </c>
      <c r="L138" s="11" t="s">
        <v>14</v>
      </c>
    </row>
    <row r="139" spans="1:12" ht="101.4" customHeight="1" x14ac:dyDescent="0.3">
      <c r="A139" s="22" t="s">
        <v>380</v>
      </c>
      <c r="B139" s="20" t="s">
        <v>155</v>
      </c>
      <c r="C139" s="20" t="s">
        <v>381</v>
      </c>
      <c r="D139" s="23">
        <v>95248.9</v>
      </c>
      <c r="E139" s="24">
        <v>0</v>
      </c>
      <c r="F139" s="23">
        <v>95248.9</v>
      </c>
      <c r="G139" s="11" t="s">
        <v>14</v>
      </c>
      <c r="H139" s="11" t="s">
        <v>14</v>
      </c>
      <c r="I139" s="11" t="s">
        <v>14</v>
      </c>
      <c r="J139" s="11" t="s">
        <v>14</v>
      </c>
      <c r="K139" s="11" t="s">
        <v>14</v>
      </c>
      <c r="L139" s="11" t="s">
        <v>14</v>
      </c>
    </row>
    <row r="140" spans="1:12" ht="73.95" customHeight="1" x14ac:dyDescent="0.3">
      <c r="A140" s="22" t="s">
        <v>383</v>
      </c>
      <c r="B140" s="20" t="s">
        <v>14</v>
      </c>
      <c r="C140" s="20" t="s">
        <v>384</v>
      </c>
      <c r="D140" s="23">
        <v>262.16000000000003</v>
      </c>
      <c r="E140" s="23">
        <v>339.57</v>
      </c>
      <c r="F140" s="23">
        <f>D140+E140</f>
        <v>601.73</v>
      </c>
      <c r="G140" s="11" t="s">
        <v>14</v>
      </c>
      <c r="H140" s="11" t="s">
        <v>14</v>
      </c>
      <c r="I140" s="11" t="s">
        <v>14</v>
      </c>
      <c r="J140" s="11" t="s">
        <v>14</v>
      </c>
      <c r="K140" s="11" t="s">
        <v>14</v>
      </c>
      <c r="L140" s="11" t="s">
        <v>14</v>
      </c>
    </row>
    <row r="141" spans="1:12" ht="54.6" customHeight="1" x14ac:dyDescent="0.3">
      <c r="A141" s="22" t="s">
        <v>399</v>
      </c>
      <c r="B141" s="20" t="s">
        <v>14</v>
      </c>
      <c r="C141" s="20" t="s">
        <v>400</v>
      </c>
      <c r="D141" s="23">
        <v>-12056.95</v>
      </c>
      <c r="E141" s="23">
        <v>-316.06</v>
      </c>
      <c r="F141" s="23">
        <f>D141+E141</f>
        <v>-12373.01</v>
      </c>
      <c r="H141" s="11" t="s">
        <v>14</v>
      </c>
      <c r="I141" s="11" t="s">
        <v>14</v>
      </c>
      <c r="J141" s="11" t="s">
        <v>14</v>
      </c>
      <c r="K141" s="11" t="s">
        <v>14</v>
      </c>
      <c r="L141" s="11" t="s">
        <v>14</v>
      </c>
    </row>
    <row r="142" spans="1:12" ht="24" customHeight="1" x14ac:dyDescent="0.3">
      <c r="A142" s="22" t="s">
        <v>422</v>
      </c>
      <c r="B142" s="20" t="s">
        <v>14</v>
      </c>
      <c r="C142" s="20" t="s">
        <v>14</v>
      </c>
      <c r="D142" s="23">
        <f>D47+D10</f>
        <v>5314491.43</v>
      </c>
      <c r="E142" s="23">
        <f>E47+E10</f>
        <v>-5876.0999999999967</v>
      </c>
      <c r="F142" s="23" t="s">
        <v>443</v>
      </c>
      <c r="G142" s="11" t="s">
        <v>14</v>
      </c>
      <c r="H142" s="11" t="s">
        <v>14</v>
      </c>
      <c r="I142" s="11" t="s">
        <v>14</v>
      </c>
      <c r="J142" s="11" t="s">
        <v>14</v>
      </c>
      <c r="K142" s="11" t="s">
        <v>14</v>
      </c>
      <c r="L142" s="11" t="s">
        <v>14</v>
      </c>
    </row>
    <row r="143" spans="1:12" ht="16.95" customHeight="1" x14ac:dyDescent="0.3">
      <c r="A143" s="32"/>
      <c r="B143" s="33"/>
      <c r="C143" s="33"/>
      <c r="D143" s="18"/>
      <c r="E143" s="18"/>
      <c r="F143" s="18"/>
      <c r="G143" s="38">
        <f>D142+E142</f>
        <v>5308615.33</v>
      </c>
    </row>
    <row r="144" spans="1:12" ht="16.95" customHeight="1" x14ac:dyDescent="0.3">
      <c r="A144" s="32"/>
      <c r="B144" s="33"/>
      <c r="C144" s="33"/>
      <c r="D144" s="18"/>
      <c r="E144" s="18"/>
      <c r="F144" s="18"/>
      <c r="G144" s="39"/>
    </row>
    <row r="145" spans="1:6" ht="16.95" customHeight="1" x14ac:dyDescent="0.3">
      <c r="A145" s="32"/>
      <c r="B145" s="33"/>
      <c r="C145" s="33"/>
      <c r="D145" s="18"/>
      <c r="E145" s="18"/>
      <c r="F145" s="18"/>
    </row>
    <row r="146" spans="1:6" ht="16.95" customHeight="1" x14ac:dyDescent="0.3">
      <c r="A146" s="32"/>
      <c r="B146" s="33"/>
      <c r="C146" s="33"/>
      <c r="D146" s="18"/>
      <c r="E146" s="18"/>
      <c r="F146" s="18"/>
    </row>
    <row r="147" spans="1:6" ht="18.600000000000001" customHeight="1" x14ac:dyDescent="0.3">
      <c r="A147" s="32"/>
      <c r="B147" s="33"/>
      <c r="C147" s="33"/>
      <c r="D147" s="18"/>
      <c r="E147" s="18"/>
      <c r="F147" s="18"/>
    </row>
    <row r="148" spans="1:6" ht="18.600000000000001" customHeight="1" x14ac:dyDescent="0.3">
      <c r="A148" s="17"/>
      <c r="B148" s="15"/>
      <c r="C148" s="15"/>
      <c r="D148" s="16"/>
      <c r="E148" s="16"/>
      <c r="F148" s="16"/>
    </row>
    <row r="149" spans="1:6" x14ac:dyDescent="0.3">
      <c r="B149" s="15"/>
      <c r="C149" s="15"/>
      <c r="D149" s="16"/>
      <c r="E149" s="16"/>
      <c r="F149" s="16"/>
    </row>
    <row r="150" spans="1:6" x14ac:dyDescent="0.3">
      <c r="B150" s="15"/>
      <c r="C150" s="15"/>
      <c r="D150" s="16"/>
      <c r="E150" s="16"/>
      <c r="F150" s="16"/>
    </row>
    <row r="151" spans="1:6" x14ac:dyDescent="0.3">
      <c r="B151" s="15"/>
      <c r="C151" s="15"/>
      <c r="D151" s="16"/>
      <c r="E151" s="16"/>
      <c r="F151" s="16"/>
    </row>
    <row r="152" spans="1:6" x14ac:dyDescent="0.3">
      <c r="A152" s="17"/>
      <c r="B152" s="15"/>
      <c r="C152" s="15"/>
      <c r="D152" s="16"/>
      <c r="E152" s="16"/>
      <c r="F152" s="16"/>
    </row>
    <row r="155" spans="1:6" x14ac:dyDescent="0.3">
      <c r="A155" s="25" t="s">
        <v>424</v>
      </c>
    </row>
    <row r="156" spans="1:6" x14ac:dyDescent="0.3">
      <c r="A156" s="25" t="s">
        <v>425</v>
      </c>
    </row>
    <row r="157" spans="1:6" x14ac:dyDescent="0.3">
      <c r="A157" s="28">
        <v>44904</v>
      </c>
    </row>
  </sheetData>
  <mergeCells count="5">
    <mergeCell ref="A7:A8"/>
    <mergeCell ref="B7:B8"/>
    <mergeCell ref="C7:C8"/>
    <mergeCell ref="D8:F8"/>
    <mergeCell ref="A5:F5"/>
  </mergeCells>
  <pageMargins left="0.59055118110236227" right="0.39370078740157483" top="0.59055118110236227" bottom="0.51181102362204722" header="0.31496062992125984" footer="0.31496062992125984"/>
  <pageSetup paperSize="9" scale="75" firstPageNumber="4" orientation="portrait" useFirstPageNumber="1" r:id="rId1"/>
  <headerFooter>
    <oddFooter>&amp;R&amp;"Times New Roman,обычный"&amp;12&amp;P</oddFooter>
  </headerFooter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4"/>
  <sheetViews>
    <sheetView workbookViewId="0"/>
  </sheetViews>
  <sheetFormatPr defaultRowHeight="13.2" x14ac:dyDescent="0.25"/>
  <sheetData>
    <row r="1" spans="1:12" x14ac:dyDescent="0.25">
      <c r="A1" s="1" t="s">
        <v>2</v>
      </c>
      <c r="B1" s="3">
        <v>44862</v>
      </c>
      <c r="C1" s="1" t="s">
        <v>3</v>
      </c>
      <c r="D1" s="3">
        <v>44917</v>
      </c>
      <c r="E1" s="1" t="s">
        <v>0</v>
      </c>
      <c r="F1" s="2" t="s">
        <v>428</v>
      </c>
      <c r="G1" s="1" t="s">
        <v>1</v>
      </c>
      <c r="H1" s="2" t="s">
        <v>429</v>
      </c>
      <c r="I1" s="1" t="s">
        <v>4</v>
      </c>
      <c r="J1" s="4">
        <v>2000000110</v>
      </c>
      <c r="K1" s="1" t="s">
        <v>5</v>
      </c>
      <c r="L1" s="4">
        <v>2000000121</v>
      </c>
    </row>
    <row r="2" spans="1:12" x14ac:dyDescent="0.25">
      <c r="A2" s="5" t="s">
        <v>12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</row>
    <row r="3" spans="1:12" x14ac:dyDescent="0.25">
      <c r="A3" s="6">
        <v>1</v>
      </c>
      <c r="B3" s="7" t="s">
        <v>13</v>
      </c>
      <c r="C3" s="7" t="s">
        <v>14</v>
      </c>
      <c r="D3" s="7" t="s">
        <v>15</v>
      </c>
      <c r="E3" s="6">
        <v>1252782.0800000001</v>
      </c>
      <c r="F3" s="6">
        <v>4731.18</v>
      </c>
      <c r="G3" s="7" t="s">
        <v>16</v>
      </c>
    </row>
    <row r="4" spans="1:12" x14ac:dyDescent="0.25">
      <c r="A4" s="6">
        <v>2</v>
      </c>
      <c r="B4" s="7" t="s">
        <v>17</v>
      </c>
      <c r="C4" s="7" t="s">
        <v>14</v>
      </c>
      <c r="D4" s="7" t="s">
        <v>14</v>
      </c>
      <c r="E4" s="6">
        <v>1099000.3500000001</v>
      </c>
      <c r="F4" s="6">
        <v>884.11</v>
      </c>
      <c r="G4" s="7" t="s">
        <v>18</v>
      </c>
    </row>
    <row r="5" spans="1:12" x14ac:dyDescent="0.25">
      <c r="A5" s="6">
        <v>4</v>
      </c>
      <c r="B5" s="7" t="s">
        <v>20</v>
      </c>
      <c r="C5" s="7" t="s">
        <v>14</v>
      </c>
      <c r="D5" s="7" t="s">
        <v>21</v>
      </c>
      <c r="E5" s="6">
        <v>811046.75</v>
      </c>
      <c r="F5" s="6">
        <v>0</v>
      </c>
      <c r="G5" s="7" t="s">
        <v>22</v>
      </c>
    </row>
    <row r="6" spans="1:12" x14ac:dyDescent="0.25">
      <c r="A6" s="6">
        <v>6</v>
      </c>
      <c r="B6" s="7" t="s">
        <v>23</v>
      </c>
      <c r="C6" s="7" t="s">
        <v>24</v>
      </c>
      <c r="D6" s="7" t="s">
        <v>25</v>
      </c>
      <c r="E6" s="6">
        <v>811046.75</v>
      </c>
      <c r="F6" s="6">
        <v>0</v>
      </c>
      <c r="G6" s="7" t="s">
        <v>22</v>
      </c>
    </row>
    <row r="7" spans="1:12" x14ac:dyDescent="0.25">
      <c r="A7" s="6">
        <v>4</v>
      </c>
      <c r="B7" s="7" t="s">
        <v>26</v>
      </c>
      <c r="C7" s="7" t="s">
        <v>14</v>
      </c>
      <c r="D7" s="7" t="s">
        <v>27</v>
      </c>
      <c r="E7" s="6">
        <v>10617</v>
      </c>
      <c r="F7" s="6">
        <v>0</v>
      </c>
      <c r="G7" s="7" t="s">
        <v>28</v>
      </c>
    </row>
    <row r="8" spans="1:12" x14ac:dyDescent="0.25">
      <c r="A8" s="6">
        <v>6</v>
      </c>
      <c r="B8" s="7" t="s">
        <v>29</v>
      </c>
      <c r="C8" s="7" t="s">
        <v>30</v>
      </c>
      <c r="D8" s="7" t="s">
        <v>31</v>
      </c>
      <c r="E8" s="6">
        <v>10617</v>
      </c>
      <c r="F8" s="6">
        <v>0</v>
      </c>
      <c r="G8" s="7" t="s">
        <v>28</v>
      </c>
    </row>
    <row r="9" spans="1:12" x14ac:dyDescent="0.25">
      <c r="A9" s="6">
        <v>4</v>
      </c>
      <c r="B9" s="7" t="s">
        <v>32</v>
      </c>
      <c r="C9" s="7" t="s">
        <v>14</v>
      </c>
      <c r="D9" s="7" t="s">
        <v>33</v>
      </c>
      <c r="E9" s="6">
        <v>117504</v>
      </c>
      <c r="F9" s="6">
        <v>0</v>
      </c>
      <c r="G9" s="7" t="s">
        <v>34</v>
      </c>
    </row>
    <row r="10" spans="1:12" x14ac:dyDescent="0.25">
      <c r="A10" s="6">
        <v>6</v>
      </c>
      <c r="B10" s="7" t="s">
        <v>35</v>
      </c>
      <c r="C10" s="7" t="s">
        <v>24</v>
      </c>
      <c r="D10" s="7" t="s">
        <v>36</v>
      </c>
      <c r="E10" s="6">
        <v>92855</v>
      </c>
      <c r="F10" s="6">
        <v>0</v>
      </c>
      <c r="G10" s="7" t="s">
        <v>37</v>
      </c>
    </row>
    <row r="11" spans="1:12" x14ac:dyDescent="0.25">
      <c r="A11" s="6">
        <v>6</v>
      </c>
      <c r="B11" s="7" t="s">
        <v>38</v>
      </c>
      <c r="C11" s="7" t="s">
        <v>24</v>
      </c>
      <c r="D11" s="7" t="s">
        <v>39</v>
      </c>
      <c r="E11" s="6">
        <v>500</v>
      </c>
      <c r="F11" s="6">
        <v>0</v>
      </c>
      <c r="G11" s="7" t="s">
        <v>40</v>
      </c>
    </row>
    <row r="12" spans="1:12" x14ac:dyDescent="0.25">
      <c r="A12" s="6">
        <v>6</v>
      </c>
      <c r="B12" s="7" t="s">
        <v>41</v>
      </c>
      <c r="C12" s="7" t="s">
        <v>24</v>
      </c>
      <c r="D12" s="7" t="s">
        <v>42</v>
      </c>
      <c r="E12" s="6">
        <v>117</v>
      </c>
      <c r="F12" s="6">
        <v>0</v>
      </c>
      <c r="G12" s="7" t="s">
        <v>43</v>
      </c>
    </row>
    <row r="13" spans="1:12" x14ac:dyDescent="0.25">
      <c r="A13" s="6">
        <v>6</v>
      </c>
      <c r="B13" s="7" t="s">
        <v>44</v>
      </c>
      <c r="C13" s="7" t="s">
        <v>24</v>
      </c>
      <c r="D13" s="7" t="s">
        <v>45</v>
      </c>
      <c r="E13" s="6">
        <v>24032</v>
      </c>
      <c r="F13" s="6">
        <v>0</v>
      </c>
      <c r="G13" s="7" t="s">
        <v>46</v>
      </c>
    </row>
    <row r="14" spans="1:12" x14ac:dyDescent="0.25">
      <c r="A14" s="6">
        <v>4</v>
      </c>
      <c r="B14" s="7" t="s">
        <v>47</v>
      </c>
      <c r="C14" s="7" t="s">
        <v>14</v>
      </c>
      <c r="D14" s="7" t="s">
        <v>48</v>
      </c>
      <c r="E14" s="6">
        <v>143981</v>
      </c>
      <c r="F14" s="6">
        <v>0</v>
      </c>
      <c r="G14" s="7" t="s">
        <v>49</v>
      </c>
    </row>
    <row r="15" spans="1:12" x14ac:dyDescent="0.25">
      <c r="A15" s="6">
        <v>6</v>
      </c>
      <c r="B15" s="7" t="s">
        <v>50</v>
      </c>
      <c r="C15" s="7" t="s">
        <v>24</v>
      </c>
      <c r="D15" s="7" t="s">
        <v>51</v>
      </c>
      <c r="E15" s="6">
        <v>35249</v>
      </c>
      <c r="F15" s="6">
        <v>0</v>
      </c>
      <c r="G15" s="7" t="s">
        <v>52</v>
      </c>
    </row>
    <row r="16" spans="1:12" x14ac:dyDescent="0.25">
      <c r="A16" s="6">
        <v>6</v>
      </c>
      <c r="B16" s="7" t="s">
        <v>53</v>
      </c>
      <c r="C16" s="7" t="s">
        <v>24</v>
      </c>
      <c r="D16" s="7" t="s">
        <v>54</v>
      </c>
      <c r="E16" s="6">
        <v>108732</v>
      </c>
      <c r="F16" s="6">
        <v>0</v>
      </c>
      <c r="G16" s="7" t="s">
        <v>55</v>
      </c>
    </row>
    <row r="17" spans="1:7" x14ac:dyDescent="0.25">
      <c r="A17" s="6">
        <v>4</v>
      </c>
      <c r="B17" s="7" t="s">
        <v>56</v>
      </c>
      <c r="C17" s="7" t="s">
        <v>14</v>
      </c>
      <c r="D17" s="7" t="s">
        <v>57</v>
      </c>
      <c r="E17" s="6">
        <v>344</v>
      </c>
      <c r="F17" s="6">
        <v>0</v>
      </c>
      <c r="G17" s="7" t="s">
        <v>58</v>
      </c>
    </row>
    <row r="18" spans="1:7" x14ac:dyDescent="0.25">
      <c r="A18" s="6">
        <v>6</v>
      </c>
      <c r="B18" s="7" t="s">
        <v>59</v>
      </c>
      <c r="C18" s="7" t="s">
        <v>24</v>
      </c>
      <c r="D18" s="7" t="s">
        <v>60</v>
      </c>
      <c r="E18" s="6">
        <v>344</v>
      </c>
      <c r="F18" s="6">
        <v>0</v>
      </c>
      <c r="G18" s="7" t="s">
        <v>58</v>
      </c>
    </row>
    <row r="19" spans="1:7" x14ac:dyDescent="0.25">
      <c r="A19" s="6">
        <v>4</v>
      </c>
      <c r="B19" s="7" t="s">
        <v>61</v>
      </c>
      <c r="C19" s="7" t="s">
        <v>14</v>
      </c>
      <c r="D19" s="7" t="s">
        <v>62</v>
      </c>
      <c r="E19" s="6">
        <v>15507.6</v>
      </c>
      <c r="F19" s="6">
        <v>884.11</v>
      </c>
      <c r="G19" s="7" t="s">
        <v>63</v>
      </c>
    </row>
    <row r="20" spans="1:7" x14ac:dyDescent="0.25">
      <c r="A20" s="6">
        <v>3</v>
      </c>
      <c r="B20" s="7" t="s">
        <v>64</v>
      </c>
      <c r="C20" s="7" t="s">
        <v>14</v>
      </c>
      <c r="D20" s="7" t="s">
        <v>14</v>
      </c>
      <c r="E20" s="6">
        <v>153781.73000000001</v>
      </c>
      <c r="F20" s="6">
        <v>3847.07</v>
      </c>
      <c r="G20" s="7" t="s">
        <v>65</v>
      </c>
    </row>
    <row r="21" spans="1:7" x14ac:dyDescent="0.25">
      <c r="A21" s="6">
        <v>5</v>
      </c>
      <c r="B21" s="7" t="s">
        <v>66</v>
      </c>
      <c r="C21" s="7" t="s">
        <v>14</v>
      </c>
      <c r="D21" s="7" t="s">
        <v>67</v>
      </c>
      <c r="E21" s="6">
        <v>110492.48</v>
      </c>
      <c r="F21" s="6">
        <v>0</v>
      </c>
      <c r="G21" s="7" t="s">
        <v>68</v>
      </c>
    </row>
    <row r="22" spans="1:7" x14ac:dyDescent="0.25">
      <c r="A22" s="6">
        <v>8</v>
      </c>
      <c r="B22" s="7" t="s">
        <v>69</v>
      </c>
      <c r="C22" s="7" t="s">
        <v>70</v>
      </c>
      <c r="D22" s="7" t="s">
        <v>71</v>
      </c>
      <c r="E22" s="6">
        <v>438.26</v>
      </c>
      <c r="F22" s="6">
        <v>0</v>
      </c>
      <c r="G22" s="7" t="s">
        <v>72</v>
      </c>
    </row>
    <row r="23" spans="1:7" x14ac:dyDescent="0.25">
      <c r="A23" s="6">
        <v>7</v>
      </c>
      <c r="B23" s="7" t="s">
        <v>73</v>
      </c>
      <c r="C23" s="7" t="s">
        <v>14</v>
      </c>
      <c r="D23" s="7" t="s">
        <v>14</v>
      </c>
      <c r="E23" s="6">
        <v>69783.25</v>
      </c>
      <c r="F23" s="6">
        <v>0</v>
      </c>
      <c r="G23" s="7" t="s">
        <v>74</v>
      </c>
    </row>
    <row r="24" spans="1:7" x14ac:dyDescent="0.25">
      <c r="A24" s="6">
        <v>8</v>
      </c>
      <c r="B24" s="7" t="s">
        <v>75</v>
      </c>
      <c r="C24" s="7" t="s">
        <v>70</v>
      </c>
      <c r="D24" s="7" t="s">
        <v>76</v>
      </c>
      <c r="E24" s="6">
        <v>26785.05</v>
      </c>
      <c r="F24" s="6">
        <v>0</v>
      </c>
      <c r="G24" s="7" t="s">
        <v>77</v>
      </c>
    </row>
    <row r="25" spans="1:7" x14ac:dyDescent="0.25">
      <c r="A25" s="6">
        <v>8</v>
      </c>
      <c r="B25" s="7" t="s">
        <v>78</v>
      </c>
      <c r="C25" s="7" t="s">
        <v>70</v>
      </c>
      <c r="D25" s="7" t="s">
        <v>79</v>
      </c>
      <c r="E25" s="6">
        <v>42997.919999999998</v>
      </c>
      <c r="F25" s="6">
        <v>0</v>
      </c>
      <c r="G25" s="7" t="s">
        <v>80</v>
      </c>
    </row>
    <row r="26" spans="1:7" x14ac:dyDescent="0.25">
      <c r="A26" s="6">
        <v>8</v>
      </c>
      <c r="B26" s="7" t="s">
        <v>81</v>
      </c>
      <c r="C26" s="7" t="s">
        <v>70</v>
      </c>
      <c r="D26" s="7" t="s">
        <v>82</v>
      </c>
      <c r="E26" s="6">
        <v>0.28000000000000003</v>
      </c>
      <c r="F26" s="6">
        <v>0</v>
      </c>
      <c r="G26" s="7" t="s">
        <v>83</v>
      </c>
    </row>
    <row r="27" spans="1:7" x14ac:dyDescent="0.25">
      <c r="A27" s="6">
        <v>7</v>
      </c>
      <c r="B27" s="7" t="s">
        <v>84</v>
      </c>
      <c r="C27" s="7" t="s">
        <v>14</v>
      </c>
      <c r="D27" s="7" t="s">
        <v>85</v>
      </c>
      <c r="E27" s="6">
        <v>40270.97</v>
      </c>
      <c r="F27" s="6">
        <v>0</v>
      </c>
      <c r="G27" s="7" t="s">
        <v>86</v>
      </c>
    </row>
    <row r="28" spans="1:7" x14ac:dyDescent="0.25">
      <c r="A28" s="6">
        <v>8</v>
      </c>
      <c r="B28" s="7" t="s">
        <v>87</v>
      </c>
      <c r="C28" s="7" t="s">
        <v>70</v>
      </c>
      <c r="D28" s="7" t="s">
        <v>88</v>
      </c>
      <c r="E28" s="6">
        <v>24859.63</v>
      </c>
      <c r="F28" s="6">
        <v>0</v>
      </c>
      <c r="G28" s="7" t="s">
        <v>89</v>
      </c>
    </row>
    <row r="29" spans="1:7" x14ac:dyDescent="0.25">
      <c r="A29" s="6">
        <v>8</v>
      </c>
      <c r="B29" s="7" t="s">
        <v>90</v>
      </c>
      <c r="C29" s="7" t="s">
        <v>91</v>
      </c>
      <c r="D29" s="7" t="s">
        <v>92</v>
      </c>
      <c r="E29" s="6">
        <v>7265.72</v>
      </c>
      <c r="F29" s="6">
        <v>0</v>
      </c>
      <c r="G29" s="7" t="s">
        <v>93</v>
      </c>
    </row>
    <row r="30" spans="1:7" x14ac:dyDescent="0.25">
      <c r="A30" s="6">
        <v>8</v>
      </c>
      <c r="B30" s="7" t="s">
        <v>94</v>
      </c>
      <c r="C30" s="7" t="s">
        <v>70</v>
      </c>
      <c r="D30" s="7" t="s">
        <v>95</v>
      </c>
      <c r="E30" s="6">
        <v>1286.79</v>
      </c>
      <c r="F30" s="6">
        <v>0</v>
      </c>
      <c r="G30" s="7" t="s">
        <v>96</v>
      </c>
    </row>
    <row r="31" spans="1:7" x14ac:dyDescent="0.25">
      <c r="A31" s="6">
        <v>8</v>
      </c>
      <c r="B31" s="7" t="s">
        <v>97</v>
      </c>
      <c r="C31" s="7" t="s">
        <v>70</v>
      </c>
      <c r="D31" s="7" t="s">
        <v>98</v>
      </c>
      <c r="E31" s="6">
        <v>1275.9000000000001</v>
      </c>
      <c r="F31" s="6">
        <v>0</v>
      </c>
      <c r="G31" s="7" t="s">
        <v>99</v>
      </c>
    </row>
    <row r="32" spans="1:7" x14ac:dyDescent="0.25">
      <c r="A32" s="6">
        <v>8</v>
      </c>
      <c r="B32" s="7" t="s">
        <v>100</v>
      </c>
      <c r="C32" s="7" t="s">
        <v>70</v>
      </c>
      <c r="D32" s="7" t="s">
        <v>101</v>
      </c>
      <c r="E32" s="6">
        <v>576.84</v>
      </c>
      <c r="F32" s="6">
        <v>0</v>
      </c>
      <c r="G32" s="7" t="s">
        <v>102</v>
      </c>
    </row>
    <row r="33" spans="1:7" x14ac:dyDescent="0.25">
      <c r="A33" s="6">
        <v>8</v>
      </c>
      <c r="B33" s="7" t="s">
        <v>103</v>
      </c>
      <c r="C33" s="7" t="s">
        <v>70</v>
      </c>
      <c r="D33" s="7" t="s">
        <v>104</v>
      </c>
      <c r="E33" s="6">
        <v>2935.86</v>
      </c>
      <c r="F33" s="6">
        <v>0</v>
      </c>
      <c r="G33" s="7" t="s">
        <v>105</v>
      </c>
    </row>
    <row r="34" spans="1:7" x14ac:dyDescent="0.25">
      <c r="A34" s="6">
        <v>8</v>
      </c>
      <c r="B34" s="7" t="s">
        <v>106</v>
      </c>
      <c r="C34" s="7" t="s">
        <v>70</v>
      </c>
      <c r="D34" s="7" t="s">
        <v>107</v>
      </c>
      <c r="E34" s="6">
        <v>2070.23</v>
      </c>
      <c r="F34" s="6">
        <v>0</v>
      </c>
      <c r="G34" s="7" t="s">
        <v>108</v>
      </c>
    </row>
    <row r="35" spans="1:7" x14ac:dyDescent="0.25">
      <c r="A35" s="6">
        <v>5</v>
      </c>
      <c r="B35" s="7" t="s">
        <v>109</v>
      </c>
      <c r="C35" s="7" t="s">
        <v>14</v>
      </c>
      <c r="D35" s="7" t="s">
        <v>110</v>
      </c>
      <c r="E35" s="6">
        <v>6717.08</v>
      </c>
      <c r="F35" s="6">
        <v>0</v>
      </c>
      <c r="G35" s="7" t="s">
        <v>111</v>
      </c>
    </row>
    <row r="36" spans="1:7" x14ac:dyDescent="0.25">
      <c r="A36" s="6">
        <v>5</v>
      </c>
      <c r="B36" s="7" t="s">
        <v>112</v>
      </c>
      <c r="C36" s="7" t="s">
        <v>14</v>
      </c>
      <c r="D36" s="7" t="s">
        <v>113</v>
      </c>
      <c r="E36" s="6">
        <v>15110.48</v>
      </c>
      <c r="F36" s="6">
        <v>3847.07</v>
      </c>
      <c r="G36" s="7" t="s">
        <v>114</v>
      </c>
    </row>
    <row r="37" spans="1:7" x14ac:dyDescent="0.25">
      <c r="A37" s="6">
        <v>5</v>
      </c>
      <c r="B37" s="7" t="s">
        <v>115</v>
      </c>
      <c r="C37" s="7" t="s">
        <v>14</v>
      </c>
      <c r="D37" s="7" t="s">
        <v>116</v>
      </c>
      <c r="E37" s="6">
        <v>13966.68</v>
      </c>
      <c r="F37" s="6">
        <v>0</v>
      </c>
      <c r="G37" s="7" t="s">
        <v>117</v>
      </c>
    </row>
    <row r="38" spans="1:7" x14ac:dyDescent="0.25">
      <c r="A38" s="6">
        <v>5</v>
      </c>
      <c r="B38" s="7" t="s">
        <v>118</v>
      </c>
      <c r="C38" s="7" t="s">
        <v>14</v>
      </c>
      <c r="D38" s="7" t="s">
        <v>119</v>
      </c>
      <c r="E38" s="6">
        <v>6562.15</v>
      </c>
      <c r="F38" s="6">
        <v>0</v>
      </c>
      <c r="G38" s="7" t="s">
        <v>120</v>
      </c>
    </row>
    <row r="39" spans="1:7" x14ac:dyDescent="0.25">
      <c r="A39" s="6">
        <v>5</v>
      </c>
      <c r="B39" s="7" t="s">
        <v>121</v>
      </c>
      <c r="C39" s="7" t="s">
        <v>14</v>
      </c>
      <c r="D39" s="7" t="s">
        <v>122</v>
      </c>
      <c r="E39" s="6">
        <v>932.86</v>
      </c>
      <c r="F39" s="6">
        <v>0</v>
      </c>
      <c r="G39" s="7" t="s">
        <v>123</v>
      </c>
    </row>
    <row r="40" spans="1:7" x14ac:dyDescent="0.25">
      <c r="A40" s="6">
        <v>10</v>
      </c>
      <c r="B40" s="7" t="s">
        <v>124</v>
      </c>
      <c r="C40" s="7" t="s">
        <v>14</v>
      </c>
      <c r="D40" s="7" t="s">
        <v>125</v>
      </c>
      <c r="E40" s="6">
        <v>4063154.1745000002</v>
      </c>
      <c r="F40" s="6">
        <v>-12052.10665</v>
      </c>
      <c r="G40" s="7" t="s">
        <v>126</v>
      </c>
    </row>
    <row r="41" spans="1:7" x14ac:dyDescent="0.25">
      <c r="A41" s="6">
        <v>11</v>
      </c>
      <c r="B41" s="7" t="s">
        <v>127</v>
      </c>
      <c r="C41" s="7" t="s">
        <v>14</v>
      </c>
      <c r="D41" s="7" t="s">
        <v>128</v>
      </c>
      <c r="E41" s="6">
        <v>4074948.9599600001</v>
      </c>
      <c r="F41" s="6">
        <v>-12075.60665</v>
      </c>
      <c r="G41" s="7" t="s">
        <v>129</v>
      </c>
    </row>
    <row r="42" spans="1:7" x14ac:dyDescent="0.25">
      <c r="A42" s="6">
        <v>12</v>
      </c>
      <c r="B42" s="7" t="s">
        <v>130</v>
      </c>
      <c r="C42" s="7" t="s">
        <v>14</v>
      </c>
      <c r="D42" s="7" t="s">
        <v>131</v>
      </c>
      <c r="E42" s="6">
        <v>1605932.2</v>
      </c>
      <c r="F42" s="6">
        <v>11879.6</v>
      </c>
      <c r="G42" s="7" t="s">
        <v>132</v>
      </c>
    </row>
    <row r="43" spans="1:7" x14ac:dyDescent="0.25">
      <c r="A43" s="6">
        <v>13</v>
      </c>
      <c r="B43" s="7" t="s">
        <v>133</v>
      </c>
      <c r="C43" s="7" t="s">
        <v>134</v>
      </c>
      <c r="D43" s="7" t="s">
        <v>135</v>
      </c>
      <c r="E43" s="6">
        <v>270490.3</v>
      </c>
      <c r="F43" s="6">
        <v>0</v>
      </c>
      <c r="G43" s="7" t="s">
        <v>136</v>
      </c>
    </row>
    <row r="44" spans="1:7" x14ac:dyDescent="0.25">
      <c r="A44" s="6">
        <v>13</v>
      </c>
      <c r="B44" s="7" t="s">
        <v>137</v>
      </c>
      <c r="C44" s="7" t="s">
        <v>134</v>
      </c>
      <c r="D44" s="7" t="s">
        <v>138</v>
      </c>
      <c r="E44" s="6">
        <v>486347.8</v>
      </c>
      <c r="F44" s="6">
        <v>11879.6</v>
      </c>
      <c r="G44" s="7" t="s">
        <v>139</v>
      </c>
    </row>
    <row r="45" spans="1:7" x14ac:dyDescent="0.25">
      <c r="A45" s="6">
        <v>13</v>
      </c>
      <c r="B45" s="7" t="s">
        <v>140</v>
      </c>
      <c r="C45" s="7" t="s">
        <v>134</v>
      </c>
      <c r="D45" s="7" t="s">
        <v>141</v>
      </c>
      <c r="E45" s="6">
        <v>849094.1</v>
      </c>
      <c r="F45" s="6">
        <v>0</v>
      </c>
      <c r="G45" s="7" t="s">
        <v>142</v>
      </c>
    </row>
    <row r="46" spans="1:7" x14ac:dyDescent="0.25">
      <c r="A46" s="6">
        <v>12</v>
      </c>
      <c r="B46" s="7" t="s">
        <v>143</v>
      </c>
      <c r="C46" s="7" t="s">
        <v>14</v>
      </c>
      <c r="D46" s="7" t="s">
        <v>144</v>
      </c>
      <c r="E46" s="6">
        <v>647404.80896000005</v>
      </c>
      <c r="F46" s="6">
        <v>-17285.300650000001</v>
      </c>
      <c r="G46" s="7" t="s">
        <v>145</v>
      </c>
    </row>
    <row r="47" spans="1:7" x14ac:dyDescent="0.25">
      <c r="A47" s="6">
        <v>13</v>
      </c>
      <c r="B47" s="7" t="s">
        <v>146</v>
      </c>
      <c r="C47" s="7" t="s">
        <v>147</v>
      </c>
      <c r="D47" s="7" t="s">
        <v>148</v>
      </c>
      <c r="E47" s="6">
        <v>21594.6</v>
      </c>
      <c r="F47" s="6">
        <v>0</v>
      </c>
      <c r="G47" s="7" t="s">
        <v>149</v>
      </c>
    </row>
    <row r="48" spans="1:7" x14ac:dyDescent="0.25">
      <c r="A48" s="6">
        <v>13</v>
      </c>
      <c r="B48" s="7" t="s">
        <v>150</v>
      </c>
      <c r="C48" s="7" t="s">
        <v>151</v>
      </c>
      <c r="D48" s="7" t="s">
        <v>152</v>
      </c>
      <c r="E48" s="6">
        <v>2091.6</v>
      </c>
      <c r="F48" s="6">
        <v>0</v>
      </c>
      <c r="G48" s="7" t="s">
        <v>153</v>
      </c>
    </row>
    <row r="49" spans="1:7" x14ac:dyDescent="0.25">
      <c r="A49" s="6">
        <v>13</v>
      </c>
      <c r="B49" s="7" t="s">
        <v>154</v>
      </c>
      <c r="C49" s="7" t="s">
        <v>155</v>
      </c>
      <c r="D49" s="7" t="s">
        <v>156</v>
      </c>
      <c r="E49" s="6">
        <v>0</v>
      </c>
      <c r="F49" s="6">
        <v>2167.8993500000001</v>
      </c>
      <c r="G49" s="7" t="s">
        <v>157</v>
      </c>
    </row>
    <row r="50" spans="1:7" x14ac:dyDescent="0.25">
      <c r="A50" s="6">
        <v>13</v>
      </c>
      <c r="B50" s="7" t="s">
        <v>158</v>
      </c>
      <c r="C50" s="7" t="s">
        <v>155</v>
      </c>
      <c r="D50" s="7" t="s">
        <v>159</v>
      </c>
      <c r="E50" s="6">
        <v>3867.19785</v>
      </c>
      <c r="F50" s="6">
        <v>0</v>
      </c>
      <c r="G50" s="7" t="s">
        <v>160</v>
      </c>
    </row>
    <row r="51" spans="1:7" x14ac:dyDescent="0.25">
      <c r="A51" s="6">
        <v>13</v>
      </c>
      <c r="B51" s="7" t="s">
        <v>161</v>
      </c>
      <c r="C51" s="7" t="s">
        <v>155</v>
      </c>
      <c r="D51" s="7" t="s">
        <v>162</v>
      </c>
      <c r="E51" s="6">
        <v>17443.5052</v>
      </c>
      <c r="F51" s="6">
        <v>0</v>
      </c>
      <c r="G51" s="7" t="s">
        <v>163</v>
      </c>
    </row>
    <row r="52" spans="1:7" x14ac:dyDescent="0.25">
      <c r="A52" s="6">
        <v>13</v>
      </c>
      <c r="B52" s="7" t="s">
        <v>164</v>
      </c>
      <c r="C52" s="7" t="s">
        <v>147</v>
      </c>
      <c r="D52" s="7" t="s">
        <v>165</v>
      </c>
      <c r="E52" s="6">
        <v>44654.76</v>
      </c>
      <c r="F52" s="6">
        <v>-21243.3</v>
      </c>
      <c r="G52" s="7" t="s">
        <v>166</v>
      </c>
    </row>
    <row r="53" spans="1:7" x14ac:dyDescent="0.25">
      <c r="A53" s="6">
        <v>13</v>
      </c>
      <c r="B53" s="7" t="s">
        <v>167</v>
      </c>
      <c r="C53" s="7" t="s">
        <v>155</v>
      </c>
      <c r="D53" s="7" t="s">
        <v>168</v>
      </c>
      <c r="E53" s="6">
        <v>48858.1</v>
      </c>
      <c r="F53" s="6">
        <v>46</v>
      </c>
      <c r="G53" s="7" t="s">
        <v>169</v>
      </c>
    </row>
    <row r="54" spans="1:7" x14ac:dyDescent="0.25">
      <c r="A54" s="6">
        <v>13</v>
      </c>
      <c r="B54" s="7" t="s">
        <v>170</v>
      </c>
      <c r="C54" s="7" t="s">
        <v>147</v>
      </c>
      <c r="D54" s="7" t="s">
        <v>171</v>
      </c>
      <c r="E54" s="6">
        <v>117000</v>
      </c>
      <c r="F54" s="6">
        <v>0</v>
      </c>
      <c r="G54" s="7" t="s">
        <v>172</v>
      </c>
    </row>
    <row r="55" spans="1:7" x14ac:dyDescent="0.25">
      <c r="A55" s="6">
        <v>13</v>
      </c>
      <c r="B55" s="7" t="s">
        <v>173</v>
      </c>
      <c r="C55" s="7" t="s">
        <v>174</v>
      </c>
      <c r="D55" s="7" t="s">
        <v>175</v>
      </c>
      <c r="E55" s="6">
        <v>9861.4942499999997</v>
      </c>
      <c r="F55" s="6">
        <v>0</v>
      </c>
      <c r="G55" s="7" t="s">
        <v>176</v>
      </c>
    </row>
    <row r="56" spans="1:7" x14ac:dyDescent="0.25">
      <c r="A56" s="6">
        <v>13</v>
      </c>
      <c r="B56" s="7" t="s">
        <v>177</v>
      </c>
      <c r="C56" s="7" t="s">
        <v>151</v>
      </c>
      <c r="D56" s="7" t="s">
        <v>178</v>
      </c>
      <c r="E56" s="6">
        <v>10471.967189999999</v>
      </c>
      <c r="F56" s="6">
        <v>0</v>
      </c>
      <c r="G56" s="7" t="s">
        <v>179</v>
      </c>
    </row>
    <row r="57" spans="1:7" x14ac:dyDescent="0.25">
      <c r="A57" s="6">
        <v>13</v>
      </c>
      <c r="B57" s="7" t="s">
        <v>180</v>
      </c>
      <c r="C57" s="7" t="s">
        <v>174</v>
      </c>
      <c r="D57" s="7" t="s">
        <v>181</v>
      </c>
      <c r="E57" s="6">
        <v>14898.324979999999</v>
      </c>
      <c r="F57" s="6">
        <v>0</v>
      </c>
      <c r="G57" s="7" t="s">
        <v>182</v>
      </c>
    </row>
    <row r="58" spans="1:7" x14ac:dyDescent="0.25">
      <c r="A58" s="6">
        <v>13</v>
      </c>
      <c r="B58" s="7" t="s">
        <v>183</v>
      </c>
      <c r="C58" s="7" t="s">
        <v>174</v>
      </c>
      <c r="D58" s="7" t="s">
        <v>184</v>
      </c>
      <c r="E58" s="6">
        <v>439.41199</v>
      </c>
      <c r="F58" s="6">
        <v>0</v>
      </c>
      <c r="G58" s="7" t="s">
        <v>185</v>
      </c>
    </row>
    <row r="59" spans="1:7" x14ac:dyDescent="0.25">
      <c r="A59" s="6">
        <v>13</v>
      </c>
      <c r="B59" s="7" t="s">
        <v>186</v>
      </c>
      <c r="C59" s="7" t="s">
        <v>174</v>
      </c>
      <c r="D59" s="7" t="s">
        <v>187</v>
      </c>
      <c r="E59" s="6">
        <v>5737.7173899999998</v>
      </c>
      <c r="F59" s="6">
        <v>0</v>
      </c>
      <c r="G59" s="7" t="s">
        <v>188</v>
      </c>
    </row>
    <row r="60" spans="1:7" x14ac:dyDescent="0.25">
      <c r="A60" s="6">
        <v>13</v>
      </c>
      <c r="B60" s="7" t="s">
        <v>189</v>
      </c>
      <c r="C60" s="7" t="s">
        <v>174</v>
      </c>
      <c r="D60" s="7" t="s">
        <v>190</v>
      </c>
      <c r="E60" s="6">
        <v>598</v>
      </c>
      <c r="F60" s="6">
        <v>0</v>
      </c>
      <c r="G60" s="7" t="s">
        <v>191</v>
      </c>
    </row>
    <row r="61" spans="1:7" x14ac:dyDescent="0.25">
      <c r="A61" s="6">
        <v>13</v>
      </c>
      <c r="B61" s="7" t="s">
        <v>192</v>
      </c>
      <c r="C61" s="7" t="s">
        <v>174</v>
      </c>
      <c r="D61" s="7" t="s">
        <v>193</v>
      </c>
      <c r="E61" s="6">
        <v>298.82</v>
      </c>
      <c r="F61" s="6">
        <v>0</v>
      </c>
      <c r="G61" s="7" t="s">
        <v>194</v>
      </c>
    </row>
    <row r="62" spans="1:7" x14ac:dyDescent="0.25">
      <c r="A62" s="6">
        <v>13</v>
      </c>
      <c r="B62" s="7" t="s">
        <v>195</v>
      </c>
      <c r="C62" s="7" t="s">
        <v>196</v>
      </c>
      <c r="D62" s="7" t="s">
        <v>197</v>
      </c>
      <c r="E62" s="6">
        <v>2297.2380400000002</v>
      </c>
      <c r="F62" s="6">
        <v>950</v>
      </c>
      <c r="G62" s="7" t="s">
        <v>198</v>
      </c>
    </row>
    <row r="63" spans="1:7" x14ac:dyDescent="0.25">
      <c r="A63" s="6">
        <v>13</v>
      </c>
      <c r="B63" s="7" t="s">
        <v>199</v>
      </c>
      <c r="C63" s="7" t="s">
        <v>196</v>
      </c>
      <c r="D63" s="7" t="s">
        <v>200</v>
      </c>
      <c r="E63" s="6">
        <v>296.93333000000001</v>
      </c>
      <c r="F63" s="6">
        <v>0</v>
      </c>
      <c r="G63" s="7" t="s">
        <v>201</v>
      </c>
    </row>
    <row r="64" spans="1:7" x14ac:dyDescent="0.25">
      <c r="A64" s="6">
        <v>13</v>
      </c>
      <c r="B64" s="7" t="s">
        <v>202</v>
      </c>
      <c r="C64" s="7" t="s">
        <v>196</v>
      </c>
      <c r="D64" s="7" t="s">
        <v>203</v>
      </c>
      <c r="E64" s="6">
        <v>8500</v>
      </c>
      <c r="F64" s="6">
        <v>1000</v>
      </c>
      <c r="G64" s="7" t="s">
        <v>204</v>
      </c>
    </row>
    <row r="65" spans="1:7" x14ac:dyDescent="0.25">
      <c r="A65" s="6">
        <v>13</v>
      </c>
      <c r="B65" s="7" t="s">
        <v>205</v>
      </c>
      <c r="C65" s="7" t="s">
        <v>196</v>
      </c>
      <c r="D65" s="7" t="s">
        <v>206</v>
      </c>
      <c r="E65" s="6">
        <v>5370</v>
      </c>
      <c r="F65" s="6">
        <v>0</v>
      </c>
      <c r="G65" s="7" t="s">
        <v>207</v>
      </c>
    </row>
    <row r="66" spans="1:7" x14ac:dyDescent="0.25">
      <c r="A66" s="6">
        <v>13</v>
      </c>
      <c r="B66" s="7" t="s">
        <v>208</v>
      </c>
      <c r="C66" s="7" t="s">
        <v>147</v>
      </c>
      <c r="D66" s="7" t="s">
        <v>209</v>
      </c>
      <c r="E66" s="6">
        <v>41057.953609999997</v>
      </c>
      <c r="F66" s="6">
        <v>0</v>
      </c>
      <c r="G66" s="7" t="s">
        <v>210</v>
      </c>
    </row>
    <row r="67" spans="1:7" x14ac:dyDescent="0.25">
      <c r="A67" s="6">
        <v>13</v>
      </c>
      <c r="B67" s="7" t="s">
        <v>211</v>
      </c>
      <c r="C67" s="7" t="s">
        <v>147</v>
      </c>
      <c r="D67" s="7" t="s">
        <v>212</v>
      </c>
      <c r="E67" s="6">
        <v>19429.8</v>
      </c>
      <c r="F67" s="6">
        <v>0</v>
      </c>
      <c r="G67" s="7" t="s">
        <v>213</v>
      </c>
    </row>
    <row r="68" spans="1:7" x14ac:dyDescent="0.25">
      <c r="A68" s="6">
        <v>11</v>
      </c>
      <c r="B68" s="7" t="s">
        <v>214</v>
      </c>
      <c r="C68" s="7" t="s">
        <v>14</v>
      </c>
      <c r="D68" s="7" t="s">
        <v>215</v>
      </c>
      <c r="E68" s="6">
        <v>272637.38513000001</v>
      </c>
      <c r="F68" s="6">
        <v>-205.9</v>
      </c>
      <c r="G68" s="7" t="s">
        <v>216</v>
      </c>
    </row>
    <row r="69" spans="1:7" x14ac:dyDescent="0.25">
      <c r="A69" s="6">
        <v>13</v>
      </c>
      <c r="B69" s="7" t="s">
        <v>217</v>
      </c>
      <c r="C69" s="7" t="s">
        <v>151</v>
      </c>
      <c r="D69" s="7" t="s">
        <v>218</v>
      </c>
      <c r="E69" s="6">
        <v>13286.05</v>
      </c>
      <c r="F69" s="6">
        <v>0</v>
      </c>
      <c r="G69" s="7" t="s">
        <v>219</v>
      </c>
    </row>
    <row r="70" spans="1:7" x14ac:dyDescent="0.25">
      <c r="A70" s="6">
        <v>13</v>
      </c>
      <c r="B70" s="7" t="s">
        <v>220</v>
      </c>
      <c r="C70" s="7" t="s">
        <v>174</v>
      </c>
      <c r="D70" s="7" t="s">
        <v>221</v>
      </c>
      <c r="E70" s="6">
        <v>23399.9</v>
      </c>
      <c r="F70" s="6">
        <v>0</v>
      </c>
      <c r="G70" s="7" t="s">
        <v>222</v>
      </c>
    </row>
    <row r="71" spans="1:7" x14ac:dyDescent="0.25">
      <c r="A71" s="6">
        <v>13</v>
      </c>
      <c r="B71" s="7" t="s">
        <v>220</v>
      </c>
      <c r="C71" s="7" t="s">
        <v>155</v>
      </c>
      <c r="D71" s="7" t="s">
        <v>221</v>
      </c>
      <c r="E71" s="6">
        <v>6248.2</v>
      </c>
      <c r="F71" s="6">
        <v>0</v>
      </c>
      <c r="G71" s="7" t="s">
        <v>223</v>
      </c>
    </row>
    <row r="72" spans="1:7" x14ac:dyDescent="0.25">
      <c r="A72" s="6">
        <v>13</v>
      </c>
      <c r="B72" s="7" t="s">
        <v>220</v>
      </c>
      <c r="C72" s="7" t="s">
        <v>151</v>
      </c>
      <c r="D72" s="7" t="s">
        <v>221</v>
      </c>
      <c r="E72" s="6">
        <v>45082.6</v>
      </c>
      <c r="F72" s="6">
        <v>0</v>
      </c>
      <c r="G72" s="7" t="s">
        <v>224</v>
      </c>
    </row>
    <row r="73" spans="1:7" x14ac:dyDescent="0.25">
      <c r="A73" s="6">
        <v>13</v>
      </c>
      <c r="B73" s="7" t="s">
        <v>225</v>
      </c>
      <c r="C73" s="7" t="s">
        <v>174</v>
      </c>
      <c r="D73" s="7" t="s">
        <v>226</v>
      </c>
      <c r="E73" s="6">
        <v>7789.4</v>
      </c>
      <c r="F73" s="6">
        <v>-205.9</v>
      </c>
      <c r="G73" s="7" t="s">
        <v>227</v>
      </c>
    </row>
    <row r="74" spans="1:7" x14ac:dyDescent="0.25">
      <c r="A74" s="6">
        <v>13</v>
      </c>
      <c r="B74" s="7" t="s">
        <v>228</v>
      </c>
      <c r="C74" s="7" t="s">
        <v>151</v>
      </c>
      <c r="D74" s="7" t="s">
        <v>229</v>
      </c>
      <c r="E74" s="6">
        <v>7020.6980000000003</v>
      </c>
      <c r="F74" s="6">
        <v>0</v>
      </c>
      <c r="G74" s="7" t="s">
        <v>230</v>
      </c>
    </row>
    <row r="75" spans="1:7" x14ac:dyDescent="0.25">
      <c r="A75" s="6">
        <v>13</v>
      </c>
      <c r="B75" s="7" t="s">
        <v>231</v>
      </c>
      <c r="C75" s="7" t="s">
        <v>155</v>
      </c>
      <c r="D75" s="7" t="s">
        <v>232</v>
      </c>
      <c r="E75" s="6">
        <v>3112.3</v>
      </c>
      <c r="F75" s="6">
        <v>0</v>
      </c>
      <c r="G75" s="7" t="s">
        <v>233</v>
      </c>
    </row>
    <row r="76" spans="1:7" x14ac:dyDescent="0.25">
      <c r="A76" s="6">
        <v>13</v>
      </c>
      <c r="B76" s="7" t="s">
        <v>234</v>
      </c>
      <c r="C76" s="7" t="s">
        <v>174</v>
      </c>
      <c r="D76" s="7" t="s">
        <v>235</v>
      </c>
      <c r="E76" s="6">
        <v>139931.9</v>
      </c>
      <c r="F76" s="6">
        <v>0</v>
      </c>
      <c r="G76" s="7" t="s">
        <v>236</v>
      </c>
    </row>
    <row r="77" spans="1:7" x14ac:dyDescent="0.25">
      <c r="A77" s="6">
        <v>13</v>
      </c>
      <c r="B77" s="7" t="s">
        <v>237</v>
      </c>
      <c r="C77" s="7" t="s">
        <v>155</v>
      </c>
      <c r="D77" s="7" t="s">
        <v>238</v>
      </c>
      <c r="E77" s="6">
        <v>11141.3</v>
      </c>
      <c r="F77" s="6">
        <v>0</v>
      </c>
      <c r="G77" s="7" t="s">
        <v>239</v>
      </c>
    </row>
    <row r="78" spans="1:7" x14ac:dyDescent="0.25">
      <c r="A78" s="6">
        <v>13</v>
      </c>
      <c r="B78" s="7" t="s">
        <v>240</v>
      </c>
      <c r="C78" s="7" t="s">
        <v>151</v>
      </c>
      <c r="D78" s="7" t="s">
        <v>241</v>
      </c>
      <c r="E78" s="6">
        <v>4043.4</v>
      </c>
      <c r="F78" s="6">
        <v>0</v>
      </c>
      <c r="G78" s="7" t="s">
        <v>242</v>
      </c>
    </row>
    <row r="79" spans="1:7" x14ac:dyDescent="0.25">
      <c r="A79" s="6">
        <v>13</v>
      </c>
      <c r="B79" s="7" t="s">
        <v>243</v>
      </c>
      <c r="C79" s="7" t="s">
        <v>174</v>
      </c>
      <c r="D79" s="7" t="s">
        <v>244</v>
      </c>
      <c r="E79" s="6">
        <v>2716.5</v>
      </c>
      <c r="F79" s="6">
        <v>0</v>
      </c>
      <c r="G79" s="7" t="s">
        <v>245</v>
      </c>
    </row>
    <row r="80" spans="1:7" x14ac:dyDescent="0.25">
      <c r="A80" s="6">
        <v>13</v>
      </c>
      <c r="B80" s="7" t="s">
        <v>243</v>
      </c>
      <c r="C80" s="7" t="s">
        <v>155</v>
      </c>
      <c r="D80" s="7" t="s">
        <v>244</v>
      </c>
      <c r="E80" s="6">
        <v>746.4</v>
      </c>
      <c r="F80" s="6">
        <v>0</v>
      </c>
      <c r="G80" s="7" t="s">
        <v>246</v>
      </c>
    </row>
    <row r="81" spans="1:7" x14ac:dyDescent="0.25">
      <c r="A81" s="6">
        <v>13</v>
      </c>
      <c r="B81" s="7" t="s">
        <v>243</v>
      </c>
      <c r="C81" s="7" t="s">
        <v>151</v>
      </c>
      <c r="D81" s="7" t="s">
        <v>244</v>
      </c>
      <c r="E81" s="6">
        <v>2750.9</v>
      </c>
      <c r="F81" s="6">
        <v>0</v>
      </c>
      <c r="G81" s="7" t="s">
        <v>247</v>
      </c>
    </row>
    <row r="82" spans="1:7" x14ac:dyDescent="0.25">
      <c r="A82" s="6">
        <v>13</v>
      </c>
      <c r="B82" s="7" t="s">
        <v>248</v>
      </c>
      <c r="C82" s="7" t="s">
        <v>151</v>
      </c>
      <c r="D82" s="7" t="s">
        <v>249</v>
      </c>
      <c r="E82" s="6">
        <v>2990.6</v>
      </c>
      <c r="F82" s="6">
        <v>0</v>
      </c>
      <c r="G82" s="7" t="s">
        <v>250</v>
      </c>
    </row>
    <row r="83" spans="1:7" x14ac:dyDescent="0.25">
      <c r="A83" s="6">
        <v>13</v>
      </c>
      <c r="B83" s="7" t="s">
        <v>251</v>
      </c>
      <c r="C83" s="7" t="s">
        <v>252</v>
      </c>
      <c r="D83" s="7" t="s">
        <v>253</v>
      </c>
      <c r="E83" s="6">
        <v>1268.0999999999999</v>
      </c>
      <c r="F83" s="6">
        <v>0</v>
      </c>
      <c r="G83" s="7" t="s">
        <v>254</v>
      </c>
    </row>
    <row r="84" spans="1:7" x14ac:dyDescent="0.25">
      <c r="A84" s="6">
        <v>13</v>
      </c>
      <c r="B84" s="7" t="s">
        <v>255</v>
      </c>
      <c r="C84" s="7" t="s">
        <v>155</v>
      </c>
      <c r="D84" s="7" t="s">
        <v>256</v>
      </c>
      <c r="E84" s="6">
        <v>320.5</v>
      </c>
      <c r="F84" s="6">
        <v>0</v>
      </c>
      <c r="G84" s="7" t="s">
        <v>257</v>
      </c>
    </row>
    <row r="85" spans="1:7" x14ac:dyDescent="0.25">
      <c r="A85" s="6">
        <v>13</v>
      </c>
      <c r="B85" s="7" t="s">
        <v>258</v>
      </c>
      <c r="C85" s="7" t="s">
        <v>91</v>
      </c>
      <c r="D85" s="7" t="s">
        <v>259</v>
      </c>
      <c r="E85" s="6">
        <v>788.63712999999996</v>
      </c>
      <c r="F85" s="6">
        <v>0</v>
      </c>
      <c r="G85" s="7" t="s">
        <v>260</v>
      </c>
    </row>
    <row r="86" spans="1:7" x14ac:dyDescent="0.25">
      <c r="A86" s="6">
        <v>12</v>
      </c>
      <c r="B86" s="7" t="s">
        <v>261</v>
      </c>
      <c r="C86" s="7" t="s">
        <v>14</v>
      </c>
      <c r="D86" s="7" t="s">
        <v>262</v>
      </c>
      <c r="E86" s="6">
        <v>1456895.227</v>
      </c>
      <c r="F86" s="6">
        <v>-8850.4120000000003</v>
      </c>
      <c r="G86" s="7" t="s">
        <v>263</v>
      </c>
    </row>
    <row r="87" spans="1:7" x14ac:dyDescent="0.25">
      <c r="A87" s="6">
        <v>13</v>
      </c>
      <c r="B87" s="7" t="s">
        <v>264</v>
      </c>
      <c r="C87" s="7" t="s">
        <v>155</v>
      </c>
      <c r="D87" s="7" t="s">
        <v>265</v>
      </c>
      <c r="E87" s="6">
        <v>783496.4</v>
      </c>
      <c r="F87" s="6">
        <v>0</v>
      </c>
      <c r="G87" s="7" t="s">
        <v>266</v>
      </c>
    </row>
    <row r="88" spans="1:7" x14ac:dyDescent="0.25">
      <c r="A88" s="6">
        <v>13</v>
      </c>
      <c r="B88" s="7" t="s">
        <v>267</v>
      </c>
      <c r="C88" s="7" t="s">
        <v>155</v>
      </c>
      <c r="D88" s="7" t="s">
        <v>268</v>
      </c>
      <c r="E88" s="6">
        <v>543651.5</v>
      </c>
      <c r="F88" s="6">
        <v>-17226.900000000001</v>
      </c>
      <c r="G88" s="7" t="s">
        <v>269</v>
      </c>
    </row>
    <row r="89" spans="1:7" x14ac:dyDescent="0.25">
      <c r="A89" s="6">
        <v>13</v>
      </c>
      <c r="B89" s="7" t="s">
        <v>270</v>
      </c>
      <c r="C89" s="7" t="s">
        <v>91</v>
      </c>
      <c r="D89" s="7" t="s">
        <v>271</v>
      </c>
      <c r="E89" s="6">
        <v>4375.5</v>
      </c>
      <c r="F89" s="6">
        <v>0</v>
      </c>
      <c r="G89" s="7" t="s">
        <v>272</v>
      </c>
    </row>
    <row r="90" spans="1:7" x14ac:dyDescent="0.25">
      <c r="A90" s="6">
        <v>13</v>
      </c>
      <c r="B90" s="7" t="s">
        <v>273</v>
      </c>
      <c r="C90" s="7" t="s">
        <v>91</v>
      </c>
      <c r="D90" s="7" t="s">
        <v>274</v>
      </c>
      <c r="E90" s="6">
        <v>68.2</v>
      </c>
      <c r="F90" s="6">
        <v>0</v>
      </c>
      <c r="G90" s="7" t="s">
        <v>275</v>
      </c>
    </row>
    <row r="91" spans="1:7" x14ac:dyDescent="0.25">
      <c r="A91" s="6">
        <v>13</v>
      </c>
      <c r="B91" s="7" t="s">
        <v>276</v>
      </c>
      <c r="C91" s="7" t="s">
        <v>174</v>
      </c>
      <c r="D91" s="7" t="s">
        <v>277</v>
      </c>
      <c r="E91" s="6">
        <v>70.3</v>
      </c>
      <c r="F91" s="6">
        <v>12.7</v>
      </c>
      <c r="G91" s="7" t="s">
        <v>278</v>
      </c>
    </row>
    <row r="92" spans="1:7" x14ac:dyDescent="0.25">
      <c r="A92" s="6">
        <v>13</v>
      </c>
      <c r="B92" s="7" t="s">
        <v>276</v>
      </c>
      <c r="C92" s="7" t="s">
        <v>155</v>
      </c>
      <c r="D92" s="7" t="s">
        <v>277</v>
      </c>
      <c r="E92" s="6">
        <v>844</v>
      </c>
      <c r="F92" s="6">
        <v>129</v>
      </c>
      <c r="G92" s="7" t="s">
        <v>279</v>
      </c>
    </row>
    <row r="93" spans="1:7" x14ac:dyDescent="0.25">
      <c r="A93" s="6">
        <v>13</v>
      </c>
      <c r="B93" s="7" t="s">
        <v>276</v>
      </c>
      <c r="C93" s="7" t="s">
        <v>151</v>
      </c>
      <c r="D93" s="7" t="s">
        <v>277</v>
      </c>
      <c r="E93" s="6">
        <v>47</v>
      </c>
      <c r="F93" s="6">
        <v>-11</v>
      </c>
      <c r="G93" s="7" t="s">
        <v>280</v>
      </c>
    </row>
    <row r="94" spans="1:7" x14ac:dyDescent="0.25">
      <c r="A94" s="6">
        <v>13</v>
      </c>
      <c r="B94" s="7" t="s">
        <v>281</v>
      </c>
      <c r="C94" s="7" t="s">
        <v>196</v>
      </c>
      <c r="D94" s="7" t="s">
        <v>282</v>
      </c>
      <c r="E94" s="6">
        <v>2674.7</v>
      </c>
      <c r="F94" s="6">
        <v>0</v>
      </c>
      <c r="G94" s="7" t="s">
        <v>283</v>
      </c>
    </row>
    <row r="95" spans="1:7" x14ac:dyDescent="0.25">
      <c r="A95" s="6">
        <v>13</v>
      </c>
      <c r="B95" s="7" t="s">
        <v>284</v>
      </c>
      <c r="C95" s="7" t="s">
        <v>196</v>
      </c>
      <c r="D95" s="7" t="s">
        <v>285</v>
      </c>
      <c r="E95" s="6">
        <v>21.1</v>
      </c>
      <c r="F95" s="6">
        <v>0</v>
      </c>
      <c r="G95" s="7" t="s">
        <v>286</v>
      </c>
    </row>
    <row r="96" spans="1:7" x14ac:dyDescent="0.25">
      <c r="A96" s="6">
        <v>13</v>
      </c>
      <c r="B96" s="7" t="s">
        <v>287</v>
      </c>
      <c r="C96" s="7" t="s">
        <v>91</v>
      </c>
      <c r="D96" s="7" t="s">
        <v>288</v>
      </c>
      <c r="E96" s="6">
        <v>0.6</v>
      </c>
      <c r="F96" s="6">
        <v>0</v>
      </c>
      <c r="G96" s="7" t="s">
        <v>289</v>
      </c>
    </row>
    <row r="97" spans="1:7" x14ac:dyDescent="0.25">
      <c r="A97" s="6">
        <v>13</v>
      </c>
      <c r="B97" s="7" t="s">
        <v>290</v>
      </c>
      <c r="C97" s="7" t="s">
        <v>196</v>
      </c>
      <c r="D97" s="7" t="s">
        <v>291</v>
      </c>
      <c r="E97" s="6">
        <v>138.1</v>
      </c>
      <c r="F97" s="6">
        <v>0</v>
      </c>
      <c r="G97" s="7" t="s">
        <v>292</v>
      </c>
    </row>
    <row r="98" spans="1:7" x14ac:dyDescent="0.25">
      <c r="A98" s="6">
        <v>13</v>
      </c>
      <c r="B98" s="7" t="s">
        <v>293</v>
      </c>
      <c r="C98" s="7" t="s">
        <v>196</v>
      </c>
      <c r="D98" s="7" t="s">
        <v>294</v>
      </c>
      <c r="E98" s="6">
        <v>4363.3375299999998</v>
      </c>
      <c r="F98" s="6">
        <v>0</v>
      </c>
      <c r="G98" s="7" t="s">
        <v>295</v>
      </c>
    </row>
    <row r="99" spans="1:7" x14ac:dyDescent="0.25">
      <c r="A99" s="6">
        <v>13</v>
      </c>
      <c r="B99" s="7" t="s">
        <v>293</v>
      </c>
      <c r="C99" s="7" t="s">
        <v>155</v>
      </c>
      <c r="D99" s="7" t="s">
        <v>294</v>
      </c>
      <c r="E99" s="6">
        <v>2595.6624700000002</v>
      </c>
      <c r="F99" s="6">
        <v>0</v>
      </c>
      <c r="G99" s="7" t="s">
        <v>296</v>
      </c>
    </row>
    <row r="100" spans="1:7" x14ac:dyDescent="0.25">
      <c r="A100" s="6">
        <v>13</v>
      </c>
      <c r="B100" s="7" t="s">
        <v>297</v>
      </c>
      <c r="C100" s="7" t="s">
        <v>196</v>
      </c>
      <c r="D100" s="7" t="s">
        <v>298</v>
      </c>
      <c r="E100" s="6">
        <v>2064.8000000000002</v>
      </c>
      <c r="F100" s="6">
        <v>0</v>
      </c>
      <c r="G100" s="7" t="s">
        <v>299</v>
      </c>
    </row>
    <row r="101" spans="1:7" x14ac:dyDescent="0.25">
      <c r="A101" s="6">
        <v>13</v>
      </c>
      <c r="B101" s="7" t="s">
        <v>300</v>
      </c>
      <c r="C101" s="7" t="s">
        <v>252</v>
      </c>
      <c r="D101" s="7" t="s">
        <v>301</v>
      </c>
      <c r="E101" s="6">
        <v>151.5</v>
      </c>
      <c r="F101" s="6">
        <v>0</v>
      </c>
      <c r="G101" s="7" t="s">
        <v>302</v>
      </c>
    </row>
    <row r="102" spans="1:7" x14ac:dyDescent="0.25">
      <c r="A102" s="6">
        <v>13</v>
      </c>
      <c r="B102" s="7" t="s">
        <v>303</v>
      </c>
      <c r="C102" s="7" t="s">
        <v>252</v>
      </c>
      <c r="D102" s="7" t="s">
        <v>304</v>
      </c>
      <c r="E102" s="6">
        <v>281.68700000000001</v>
      </c>
      <c r="F102" s="6">
        <v>0</v>
      </c>
      <c r="G102" s="7" t="s">
        <v>305</v>
      </c>
    </row>
    <row r="103" spans="1:7" x14ac:dyDescent="0.25">
      <c r="A103" s="6">
        <v>13</v>
      </c>
      <c r="B103" s="7" t="s">
        <v>306</v>
      </c>
      <c r="C103" s="7" t="s">
        <v>155</v>
      </c>
      <c r="D103" s="7" t="s">
        <v>307</v>
      </c>
      <c r="E103" s="6">
        <v>1263.75</v>
      </c>
      <c r="F103" s="6">
        <v>-32.868000000000002</v>
      </c>
      <c r="G103" s="7" t="s">
        <v>308</v>
      </c>
    </row>
    <row r="104" spans="1:7" x14ac:dyDescent="0.25">
      <c r="A104" s="6">
        <v>13</v>
      </c>
      <c r="B104" s="7" t="s">
        <v>309</v>
      </c>
      <c r="C104" s="7" t="s">
        <v>196</v>
      </c>
      <c r="D104" s="7" t="s">
        <v>310</v>
      </c>
      <c r="E104" s="6">
        <v>2.1</v>
      </c>
      <c r="F104" s="6">
        <v>0</v>
      </c>
      <c r="G104" s="7" t="s">
        <v>311</v>
      </c>
    </row>
    <row r="105" spans="1:7" x14ac:dyDescent="0.25">
      <c r="A105" s="6">
        <v>13</v>
      </c>
      <c r="B105" s="7" t="s">
        <v>312</v>
      </c>
      <c r="C105" s="7" t="s">
        <v>196</v>
      </c>
      <c r="D105" s="7" t="s">
        <v>313</v>
      </c>
      <c r="E105" s="6">
        <v>699.1</v>
      </c>
      <c r="F105" s="6">
        <v>0</v>
      </c>
      <c r="G105" s="7" t="s">
        <v>314</v>
      </c>
    </row>
    <row r="106" spans="1:7" x14ac:dyDescent="0.25">
      <c r="A106" s="6">
        <v>13</v>
      </c>
      <c r="B106" s="7" t="s">
        <v>312</v>
      </c>
      <c r="C106" s="7" t="s">
        <v>252</v>
      </c>
      <c r="D106" s="7" t="s">
        <v>313</v>
      </c>
      <c r="E106" s="6">
        <v>699.1</v>
      </c>
      <c r="F106" s="6">
        <v>0</v>
      </c>
      <c r="G106" s="7" t="s">
        <v>314</v>
      </c>
    </row>
    <row r="107" spans="1:7" x14ac:dyDescent="0.25">
      <c r="A107" s="6">
        <v>13</v>
      </c>
      <c r="B107" s="7" t="s">
        <v>315</v>
      </c>
      <c r="C107" s="7" t="s">
        <v>155</v>
      </c>
      <c r="D107" s="7" t="s">
        <v>316</v>
      </c>
      <c r="E107" s="6">
        <v>407.9</v>
      </c>
      <c r="F107" s="6">
        <v>0</v>
      </c>
      <c r="G107" s="7" t="s">
        <v>317</v>
      </c>
    </row>
    <row r="108" spans="1:7" x14ac:dyDescent="0.25">
      <c r="A108" s="6">
        <v>13</v>
      </c>
      <c r="B108" s="7" t="s">
        <v>318</v>
      </c>
      <c r="C108" s="7" t="s">
        <v>91</v>
      </c>
      <c r="D108" s="7" t="s">
        <v>319</v>
      </c>
      <c r="E108" s="6">
        <v>185.51400000000001</v>
      </c>
      <c r="F108" s="6">
        <v>0</v>
      </c>
      <c r="G108" s="7" t="s">
        <v>320</v>
      </c>
    </row>
    <row r="109" spans="1:7" x14ac:dyDescent="0.25">
      <c r="A109" s="6">
        <v>13</v>
      </c>
      <c r="B109" s="7" t="s">
        <v>321</v>
      </c>
      <c r="C109" s="7" t="s">
        <v>155</v>
      </c>
      <c r="D109" s="7" t="s">
        <v>322</v>
      </c>
      <c r="E109" s="6">
        <v>39709.800000000003</v>
      </c>
      <c r="F109" s="6">
        <v>6293.4</v>
      </c>
      <c r="G109" s="7" t="s">
        <v>323</v>
      </c>
    </row>
    <row r="110" spans="1:7" x14ac:dyDescent="0.25">
      <c r="A110" s="6">
        <v>13</v>
      </c>
      <c r="B110" s="7" t="s">
        <v>324</v>
      </c>
      <c r="C110" s="7" t="s">
        <v>196</v>
      </c>
      <c r="D110" s="7" t="s">
        <v>325</v>
      </c>
      <c r="E110" s="6">
        <v>489.7</v>
      </c>
      <c r="F110" s="6">
        <v>0</v>
      </c>
      <c r="G110" s="7" t="s">
        <v>326</v>
      </c>
    </row>
    <row r="111" spans="1:7" x14ac:dyDescent="0.25">
      <c r="A111" s="6">
        <v>13</v>
      </c>
      <c r="B111" s="7" t="s">
        <v>327</v>
      </c>
      <c r="C111" s="7" t="s">
        <v>196</v>
      </c>
      <c r="D111" s="7" t="s">
        <v>328</v>
      </c>
      <c r="E111" s="6">
        <v>4281.6060100000004</v>
      </c>
      <c r="F111" s="6">
        <v>0</v>
      </c>
      <c r="G111" s="7" t="s">
        <v>329</v>
      </c>
    </row>
    <row r="112" spans="1:7" x14ac:dyDescent="0.25">
      <c r="A112" s="6">
        <v>13</v>
      </c>
      <c r="B112" s="7" t="s">
        <v>327</v>
      </c>
      <c r="C112" s="7" t="s">
        <v>155</v>
      </c>
      <c r="D112" s="7" t="s">
        <v>328</v>
      </c>
      <c r="E112" s="6">
        <v>2428.1939900000002</v>
      </c>
      <c r="F112" s="6">
        <v>0</v>
      </c>
      <c r="G112" s="7" t="s">
        <v>330</v>
      </c>
    </row>
    <row r="113" spans="1:7" x14ac:dyDescent="0.25">
      <c r="A113" s="6">
        <v>13</v>
      </c>
      <c r="B113" s="7" t="s">
        <v>331</v>
      </c>
      <c r="C113" s="7" t="s">
        <v>196</v>
      </c>
      <c r="D113" s="7" t="s">
        <v>332</v>
      </c>
      <c r="E113" s="6">
        <v>32261.385170000001</v>
      </c>
      <c r="F113" s="6">
        <v>0</v>
      </c>
      <c r="G113" s="7" t="s">
        <v>333</v>
      </c>
    </row>
    <row r="114" spans="1:7" x14ac:dyDescent="0.25">
      <c r="A114" s="6">
        <v>13</v>
      </c>
      <c r="B114" s="7" t="s">
        <v>331</v>
      </c>
      <c r="C114" s="7" t="s">
        <v>155</v>
      </c>
      <c r="D114" s="7" t="s">
        <v>332</v>
      </c>
      <c r="E114" s="6">
        <v>16188.61483</v>
      </c>
      <c r="F114" s="6">
        <v>0</v>
      </c>
      <c r="G114" s="7" t="s">
        <v>334</v>
      </c>
    </row>
    <row r="115" spans="1:7" x14ac:dyDescent="0.25">
      <c r="A115" s="6">
        <v>13</v>
      </c>
      <c r="B115" s="7" t="s">
        <v>335</v>
      </c>
      <c r="C115" s="7" t="s">
        <v>91</v>
      </c>
      <c r="D115" s="7" t="s">
        <v>336</v>
      </c>
      <c r="E115" s="6">
        <v>7787.9759999999997</v>
      </c>
      <c r="F115" s="6">
        <v>1985.2560000000001</v>
      </c>
      <c r="G115" s="7" t="s">
        <v>337</v>
      </c>
    </row>
    <row r="116" spans="1:7" x14ac:dyDescent="0.25">
      <c r="A116" s="6">
        <v>13</v>
      </c>
      <c r="B116" s="7" t="s">
        <v>338</v>
      </c>
      <c r="C116" s="7" t="s">
        <v>196</v>
      </c>
      <c r="D116" s="7" t="s">
        <v>339</v>
      </c>
      <c r="E116" s="6">
        <v>135</v>
      </c>
      <c r="F116" s="6">
        <v>0</v>
      </c>
      <c r="G116" s="7" t="s">
        <v>340</v>
      </c>
    </row>
    <row r="117" spans="1:7" x14ac:dyDescent="0.25">
      <c r="A117" s="6">
        <v>13</v>
      </c>
      <c r="B117" s="7" t="s">
        <v>341</v>
      </c>
      <c r="C117" s="7" t="s">
        <v>155</v>
      </c>
      <c r="D117" s="7" t="s">
        <v>342</v>
      </c>
      <c r="E117" s="6">
        <v>5511.1</v>
      </c>
      <c r="F117" s="6">
        <v>0</v>
      </c>
      <c r="G117" s="7" t="s">
        <v>343</v>
      </c>
    </row>
    <row r="118" spans="1:7" x14ac:dyDescent="0.25">
      <c r="A118" s="6">
        <v>12</v>
      </c>
      <c r="B118" s="7" t="s">
        <v>344</v>
      </c>
      <c r="C118" s="7" t="s">
        <v>14</v>
      </c>
      <c r="D118" s="7" t="s">
        <v>345</v>
      </c>
      <c r="E118" s="6">
        <v>364716.72399999999</v>
      </c>
      <c r="F118" s="6">
        <v>2180.5059999999999</v>
      </c>
      <c r="G118" s="7" t="s">
        <v>346</v>
      </c>
    </row>
    <row r="119" spans="1:7" x14ac:dyDescent="0.25">
      <c r="A119" s="6">
        <v>13</v>
      </c>
      <c r="B119" s="7" t="s">
        <v>347</v>
      </c>
      <c r="C119" s="7" t="s">
        <v>155</v>
      </c>
      <c r="D119" s="7" t="s">
        <v>348</v>
      </c>
      <c r="E119" s="6">
        <v>59175.9</v>
      </c>
      <c r="F119" s="6">
        <v>0</v>
      </c>
      <c r="G119" s="7" t="s">
        <v>349</v>
      </c>
    </row>
    <row r="120" spans="1:7" x14ac:dyDescent="0.25">
      <c r="A120" s="6">
        <v>13</v>
      </c>
      <c r="B120" s="7" t="s">
        <v>350</v>
      </c>
      <c r="C120" s="7" t="s">
        <v>174</v>
      </c>
      <c r="D120" s="7" t="s">
        <v>351</v>
      </c>
      <c r="E120" s="6">
        <v>5700</v>
      </c>
      <c r="F120" s="6">
        <v>0</v>
      </c>
      <c r="G120" s="7" t="s">
        <v>352</v>
      </c>
    </row>
    <row r="121" spans="1:7" x14ac:dyDescent="0.25">
      <c r="A121" s="6">
        <v>13</v>
      </c>
      <c r="B121" s="7" t="s">
        <v>353</v>
      </c>
      <c r="C121" s="7" t="s">
        <v>174</v>
      </c>
      <c r="D121" s="7" t="s">
        <v>354</v>
      </c>
      <c r="E121" s="6">
        <v>264</v>
      </c>
      <c r="F121" s="6">
        <v>126.25</v>
      </c>
      <c r="G121" s="7" t="s">
        <v>355</v>
      </c>
    </row>
    <row r="122" spans="1:7" x14ac:dyDescent="0.25">
      <c r="A122" s="6">
        <v>13</v>
      </c>
      <c r="B122" s="7" t="s">
        <v>353</v>
      </c>
      <c r="C122" s="7" t="s">
        <v>155</v>
      </c>
      <c r="D122" s="7" t="s">
        <v>354</v>
      </c>
      <c r="E122" s="6">
        <v>1085.8800000000001</v>
      </c>
      <c r="F122" s="6">
        <v>136</v>
      </c>
      <c r="G122" s="7" t="s">
        <v>356</v>
      </c>
    </row>
    <row r="123" spans="1:7" x14ac:dyDescent="0.25">
      <c r="A123" s="6">
        <v>13</v>
      </c>
      <c r="B123" s="7" t="s">
        <v>353</v>
      </c>
      <c r="C123" s="7" t="s">
        <v>151</v>
      </c>
      <c r="D123" s="7" t="s">
        <v>354</v>
      </c>
      <c r="E123" s="6">
        <v>528.54</v>
      </c>
      <c r="F123" s="6">
        <v>0</v>
      </c>
      <c r="G123" s="7" t="s">
        <v>357</v>
      </c>
    </row>
    <row r="124" spans="1:7" x14ac:dyDescent="0.25">
      <c r="A124" s="6">
        <v>13</v>
      </c>
      <c r="B124" s="7" t="s">
        <v>353</v>
      </c>
      <c r="C124" s="7" t="s">
        <v>252</v>
      </c>
      <c r="D124" s="7" t="s">
        <v>354</v>
      </c>
      <c r="E124" s="6">
        <v>509.7</v>
      </c>
      <c r="F124" s="6">
        <v>0</v>
      </c>
      <c r="G124" s="7" t="s">
        <v>358</v>
      </c>
    </row>
    <row r="125" spans="1:7" x14ac:dyDescent="0.25">
      <c r="A125" s="6">
        <v>13</v>
      </c>
      <c r="B125" s="7" t="s">
        <v>359</v>
      </c>
      <c r="C125" s="7" t="s">
        <v>360</v>
      </c>
      <c r="D125" s="7" t="s">
        <v>361</v>
      </c>
      <c r="E125" s="6">
        <v>200</v>
      </c>
      <c r="F125" s="6">
        <v>0</v>
      </c>
      <c r="G125" s="7" t="s">
        <v>362</v>
      </c>
    </row>
    <row r="126" spans="1:7" x14ac:dyDescent="0.25">
      <c r="A126" s="6">
        <v>13</v>
      </c>
      <c r="B126" s="7" t="s">
        <v>363</v>
      </c>
      <c r="C126" s="7" t="s">
        <v>155</v>
      </c>
      <c r="D126" s="7" t="s">
        <v>364</v>
      </c>
      <c r="E126" s="6">
        <v>7394.4</v>
      </c>
      <c r="F126" s="6">
        <v>0</v>
      </c>
      <c r="G126" s="7" t="s">
        <v>365</v>
      </c>
    </row>
    <row r="127" spans="1:7" x14ac:dyDescent="0.25">
      <c r="A127" s="6">
        <v>13</v>
      </c>
      <c r="B127" s="7" t="s">
        <v>366</v>
      </c>
      <c r="C127" s="7" t="s">
        <v>196</v>
      </c>
      <c r="D127" s="7" t="s">
        <v>367</v>
      </c>
      <c r="E127" s="6">
        <v>1010</v>
      </c>
      <c r="F127" s="6">
        <v>0</v>
      </c>
      <c r="G127" s="7" t="s">
        <v>19</v>
      </c>
    </row>
    <row r="128" spans="1:7" x14ac:dyDescent="0.25">
      <c r="A128" s="6">
        <v>13</v>
      </c>
      <c r="B128" s="7" t="s">
        <v>368</v>
      </c>
      <c r="C128" s="7" t="s">
        <v>155</v>
      </c>
      <c r="D128" s="7" t="s">
        <v>369</v>
      </c>
      <c r="E128" s="6">
        <v>1422</v>
      </c>
      <c r="F128" s="6">
        <v>-67</v>
      </c>
      <c r="G128" s="7" t="s">
        <v>370</v>
      </c>
    </row>
    <row r="129" spans="1:7" x14ac:dyDescent="0.25">
      <c r="A129" s="6">
        <v>13</v>
      </c>
      <c r="B129" s="7" t="s">
        <v>371</v>
      </c>
      <c r="C129" s="7" t="s">
        <v>155</v>
      </c>
      <c r="D129" s="7" t="s">
        <v>372</v>
      </c>
      <c r="E129" s="6">
        <v>503.7</v>
      </c>
      <c r="F129" s="6">
        <v>0</v>
      </c>
      <c r="G129" s="7" t="s">
        <v>373</v>
      </c>
    </row>
    <row r="130" spans="1:7" x14ac:dyDescent="0.25">
      <c r="A130" s="6">
        <v>13</v>
      </c>
      <c r="B130" s="7" t="s">
        <v>374</v>
      </c>
      <c r="C130" s="7" t="s">
        <v>91</v>
      </c>
      <c r="D130" s="7" t="s">
        <v>375</v>
      </c>
      <c r="E130" s="6">
        <v>22870.204000000002</v>
      </c>
      <c r="F130" s="6">
        <v>1985.2560000000001</v>
      </c>
      <c r="G130" s="7" t="s">
        <v>376</v>
      </c>
    </row>
    <row r="131" spans="1:7" x14ac:dyDescent="0.25">
      <c r="A131" s="6">
        <v>13</v>
      </c>
      <c r="B131" s="7" t="s">
        <v>377</v>
      </c>
      <c r="C131" s="7" t="s">
        <v>155</v>
      </c>
      <c r="D131" s="7" t="s">
        <v>378</v>
      </c>
      <c r="E131" s="6">
        <v>168803.5</v>
      </c>
      <c r="F131" s="6">
        <v>0</v>
      </c>
      <c r="G131" s="7" t="s">
        <v>379</v>
      </c>
    </row>
    <row r="132" spans="1:7" x14ac:dyDescent="0.25">
      <c r="A132" s="6">
        <v>13</v>
      </c>
      <c r="B132" s="7" t="s">
        <v>380</v>
      </c>
      <c r="C132" s="7" t="s">
        <v>155</v>
      </c>
      <c r="D132" s="7" t="s">
        <v>381</v>
      </c>
      <c r="E132" s="6">
        <v>95248.9</v>
      </c>
      <c r="F132" s="6">
        <v>0</v>
      </c>
      <c r="G132" s="7" t="s">
        <v>382</v>
      </c>
    </row>
    <row r="133" spans="1:7" x14ac:dyDescent="0.25">
      <c r="A133" s="6">
        <v>11</v>
      </c>
      <c r="B133" s="7" t="s">
        <v>383</v>
      </c>
      <c r="C133" s="7" t="s">
        <v>14</v>
      </c>
      <c r="D133" s="7" t="s">
        <v>384</v>
      </c>
      <c r="E133" s="6">
        <v>262.16609999999997</v>
      </c>
      <c r="F133" s="6">
        <v>339.55860999999999</v>
      </c>
      <c r="G133" s="7" t="s">
        <v>385</v>
      </c>
    </row>
    <row r="134" spans="1:7" x14ac:dyDescent="0.25">
      <c r="A134" s="6">
        <v>13</v>
      </c>
      <c r="B134" s="7" t="s">
        <v>386</v>
      </c>
      <c r="C134" s="7" t="s">
        <v>155</v>
      </c>
      <c r="D134" s="7" t="s">
        <v>387</v>
      </c>
      <c r="E134" s="6">
        <v>0</v>
      </c>
      <c r="F134" s="6">
        <v>17.704799999999999</v>
      </c>
      <c r="G134" s="7" t="s">
        <v>388</v>
      </c>
    </row>
    <row r="135" spans="1:7" x14ac:dyDescent="0.25">
      <c r="A135" s="6">
        <v>13</v>
      </c>
      <c r="B135" s="7" t="s">
        <v>389</v>
      </c>
      <c r="C135" s="7" t="s">
        <v>155</v>
      </c>
      <c r="D135" s="7" t="s">
        <v>390</v>
      </c>
      <c r="E135" s="6">
        <v>51.107579999999999</v>
      </c>
      <c r="F135" s="6">
        <v>26.461549999999999</v>
      </c>
      <c r="G135" s="7" t="s">
        <v>391</v>
      </c>
    </row>
    <row r="136" spans="1:7" x14ac:dyDescent="0.25">
      <c r="A136" s="6">
        <v>13</v>
      </c>
      <c r="B136" s="7" t="s">
        <v>392</v>
      </c>
      <c r="C136" s="7" t="s">
        <v>196</v>
      </c>
      <c r="D136" s="7" t="s">
        <v>393</v>
      </c>
      <c r="E136" s="6">
        <v>0</v>
      </c>
      <c r="F136" s="6">
        <v>10.2616</v>
      </c>
      <c r="G136" s="7" t="s">
        <v>394</v>
      </c>
    </row>
    <row r="137" spans="1:7" x14ac:dyDescent="0.25">
      <c r="A137" s="6">
        <v>13</v>
      </c>
      <c r="B137" s="7" t="s">
        <v>395</v>
      </c>
      <c r="C137" s="7" t="s">
        <v>196</v>
      </c>
      <c r="D137" s="7" t="s">
        <v>396</v>
      </c>
      <c r="E137" s="6">
        <v>0</v>
      </c>
      <c r="F137" s="6">
        <v>285.13065999999998</v>
      </c>
      <c r="G137" s="7" t="s">
        <v>397</v>
      </c>
    </row>
    <row r="138" spans="1:7" x14ac:dyDescent="0.25">
      <c r="A138" s="6">
        <v>13</v>
      </c>
      <c r="B138" s="7" t="s">
        <v>395</v>
      </c>
      <c r="C138" s="7" t="s">
        <v>70</v>
      </c>
      <c r="D138" s="7" t="s">
        <v>396</v>
      </c>
      <c r="E138" s="6">
        <v>211.05851999999999</v>
      </c>
      <c r="F138" s="6">
        <v>0</v>
      </c>
      <c r="G138" s="7" t="s">
        <v>398</v>
      </c>
    </row>
    <row r="139" spans="1:7" x14ac:dyDescent="0.25">
      <c r="A139" s="6">
        <v>11</v>
      </c>
      <c r="B139" s="7" t="s">
        <v>399</v>
      </c>
      <c r="C139" s="7" t="s">
        <v>14</v>
      </c>
      <c r="D139" s="7" t="s">
        <v>400</v>
      </c>
      <c r="E139" s="6">
        <v>-12056.95156</v>
      </c>
      <c r="F139" s="6">
        <v>-316.05860999999999</v>
      </c>
      <c r="G139" s="7" t="s">
        <v>401</v>
      </c>
    </row>
    <row r="140" spans="1:7" x14ac:dyDescent="0.25">
      <c r="A140" s="6">
        <v>13</v>
      </c>
      <c r="B140" s="7" t="s">
        <v>402</v>
      </c>
      <c r="C140" s="7" t="s">
        <v>155</v>
      </c>
      <c r="D140" s="7" t="s">
        <v>403</v>
      </c>
      <c r="E140" s="6">
        <v>-29.697520000000001</v>
      </c>
      <c r="F140" s="6">
        <v>0</v>
      </c>
      <c r="G140" s="7" t="s">
        <v>404</v>
      </c>
    </row>
    <row r="141" spans="1:7" x14ac:dyDescent="0.25">
      <c r="A141" s="6">
        <v>13</v>
      </c>
      <c r="B141" s="7" t="s">
        <v>405</v>
      </c>
      <c r="C141" s="7" t="s">
        <v>196</v>
      </c>
      <c r="D141" s="7" t="s">
        <v>406</v>
      </c>
      <c r="E141" s="6">
        <v>-1805</v>
      </c>
      <c r="F141" s="6">
        <v>0</v>
      </c>
      <c r="G141" s="7" t="s">
        <v>407</v>
      </c>
    </row>
    <row r="142" spans="1:7" x14ac:dyDescent="0.25">
      <c r="A142" s="6">
        <v>13</v>
      </c>
      <c r="B142" s="7" t="s">
        <v>408</v>
      </c>
      <c r="C142" s="7" t="s">
        <v>155</v>
      </c>
      <c r="D142" s="7" t="s">
        <v>409</v>
      </c>
      <c r="E142" s="6">
        <v>-4.2997699999999996</v>
      </c>
      <c r="F142" s="6">
        <v>0</v>
      </c>
      <c r="G142" s="7" t="s">
        <v>410</v>
      </c>
    </row>
    <row r="143" spans="1:7" x14ac:dyDescent="0.25">
      <c r="A143" s="6">
        <v>13</v>
      </c>
      <c r="B143" s="7" t="s">
        <v>411</v>
      </c>
      <c r="C143" s="7" t="s">
        <v>155</v>
      </c>
      <c r="D143" s="7" t="s">
        <v>412</v>
      </c>
      <c r="E143" s="6">
        <v>-16.456810000000001</v>
      </c>
      <c r="F143" s="6">
        <v>0</v>
      </c>
      <c r="G143" s="7" t="s">
        <v>413</v>
      </c>
    </row>
    <row r="144" spans="1:7" x14ac:dyDescent="0.25">
      <c r="A144" s="6">
        <v>13</v>
      </c>
      <c r="B144" s="7" t="s">
        <v>414</v>
      </c>
      <c r="C144" s="7" t="s">
        <v>196</v>
      </c>
      <c r="D144" s="7" t="s">
        <v>415</v>
      </c>
      <c r="E144" s="6">
        <v>-1919.01899</v>
      </c>
      <c r="F144" s="6">
        <v>-285.13065999999998</v>
      </c>
      <c r="G144" s="7" t="s">
        <v>416</v>
      </c>
    </row>
    <row r="145" spans="1:7" x14ac:dyDescent="0.25">
      <c r="A145" s="6">
        <v>13</v>
      </c>
      <c r="B145" s="7" t="s">
        <v>414</v>
      </c>
      <c r="C145" s="7" t="s">
        <v>174</v>
      </c>
      <c r="D145" s="7" t="s">
        <v>415</v>
      </c>
      <c r="E145" s="6">
        <v>-376.69463999999999</v>
      </c>
      <c r="F145" s="6">
        <v>0</v>
      </c>
      <c r="G145" s="7" t="s">
        <v>417</v>
      </c>
    </row>
    <row r="146" spans="1:7" x14ac:dyDescent="0.25">
      <c r="A146" s="6">
        <v>13</v>
      </c>
      <c r="B146" s="7" t="s">
        <v>414</v>
      </c>
      <c r="C146" s="7" t="s">
        <v>155</v>
      </c>
      <c r="D146" s="7" t="s">
        <v>415</v>
      </c>
      <c r="E146" s="6">
        <v>-6059.2016299999996</v>
      </c>
      <c r="F146" s="6">
        <v>-26.461549999999999</v>
      </c>
      <c r="G146" s="7" t="s">
        <v>418</v>
      </c>
    </row>
    <row r="147" spans="1:7" x14ac:dyDescent="0.25">
      <c r="A147" s="6">
        <v>13</v>
      </c>
      <c r="B147" s="7" t="s">
        <v>414</v>
      </c>
      <c r="C147" s="7" t="s">
        <v>70</v>
      </c>
      <c r="D147" s="7" t="s">
        <v>415</v>
      </c>
      <c r="E147" s="6">
        <v>-663.78809999999999</v>
      </c>
      <c r="F147" s="6">
        <v>0</v>
      </c>
      <c r="G147" s="7" t="s">
        <v>419</v>
      </c>
    </row>
    <row r="148" spans="1:7" x14ac:dyDescent="0.25">
      <c r="A148" s="6">
        <v>13</v>
      </c>
      <c r="B148" s="7" t="s">
        <v>414</v>
      </c>
      <c r="C148" s="7" t="s">
        <v>91</v>
      </c>
      <c r="D148" s="7" t="s">
        <v>415</v>
      </c>
      <c r="E148" s="6">
        <v>-1155.8741</v>
      </c>
      <c r="F148" s="6">
        <v>-4.4664000000000001</v>
      </c>
      <c r="G148" s="7" t="s">
        <v>420</v>
      </c>
    </row>
    <row r="149" spans="1:7" x14ac:dyDescent="0.25">
      <c r="A149" s="6">
        <v>13</v>
      </c>
      <c r="B149" s="7" t="s">
        <v>414</v>
      </c>
      <c r="C149" s="7" t="s">
        <v>252</v>
      </c>
      <c r="D149" s="7" t="s">
        <v>415</v>
      </c>
      <c r="E149" s="6">
        <v>-26.92</v>
      </c>
      <c r="F149" s="6">
        <v>0</v>
      </c>
      <c r="G149" s="7" t="s">
        <v>421</v>
      </c>
    </row>
    <row r="150" spans="1:7" x14ac:dyDescent="0.25">
      <c r="A150" s="6">
        <v>13</v>
      </c>
      <c r="B150" s="7" t="s">
        <v>422</v>
      </c>
      <c r="C150" s="7" t="s">
        <v>14</v>
      </c>
      <c r="D150" s="7" t="s">
        <v>14</v>
      </c>
      <c r="E150" s="6">
        <v>5315936.25</v>
      </c>
      <c r="F150" s="6">
        <v>-7320.93</v>
      </c>
      <c r="G150" s="7" t="s">
        <v>423</v>
      </c>
    </row>
    <row r="151" spans="1:7" x14ac:dyDescent="0.25">
      <c r="A151" s="6">
        <v>14</v>
      </c>
      <c r="B151" s="7" t="s">
        <v>424</v>
      </c>
      <c r="C151" s="7" t="s">
        <v>425</v>
      </c>
      <c r="D151" s="7" t="s">
        <v>14</v>
      </c>
      <c r="E151" s="6">
        <v>12</v>
      </c>
      <c r="F151" s="6" t="s">
        <v>426</v>
      </c>
      <c r="G151" s="7" t="s">
        <v>14</v>
      </c>
    </row>
    <row r="152" spans="1:7" x14ac:dyDescent="0.25">
      <c r="A152" s="6">
        <v>15</v>
      </c>
      <c r="B152" s="7" t="s">
        <v>14</v>
      </c>
      <c r="C152" s="7" t="s">
        <v>14</v>
      </c>
      <c r="D152" s="7" t="s">
        <v>14</v>
      </c>
      <c r="E152" s="6">
        <v>2022</v>
      </c>
      <c r="F152" s="6" t="s">
        <v>426</v>
      </c>
      <c r="G152" s="7" t="s">
        <v>14</v>
      </c>
    </row>
    <row r="153" spans="1:7" x14ac:dyDescent="0.25">
      <c r="A153" s="6">
        <v>16</v>
      </c>
      <c r="B153" s="7" t="s">
        <v>427</v>
      </c>
      <c r="C153" s="7" t="s">
        <v>14</v>
      </c>
      <c r="D153" s="7" t="s">
        <v>14</v>
      </c>
      <c r="E153" s="6">
        <v>12</v>
      </c>
      <c r="F153" s="6" t="s">
        <v>426</v>
      </c>
      <c r="G153" s="7" t="s">
        <v>14</v>
      </c>
    </row>
    <row r="154" spans="1:7" x14ac:dyDescent="0.25">
      <c r="A154" s="8"/>
      <c r="B154" s="9"/>
      <c r="C154" s="9"/>
      <c r="D154" s="9"/>
      <c r="E154" s="9"/>
      <c r="F154" s="9"/>
      <c r="G154" s="10"/>
    </row>
  </sheetData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Чеснокова Е.В.</cp:lastModifiedBy>
  <cp:lastPrinted>2022-12-08T11:27:39Z</cp:lastPrinted>
  <dcterms:created xsi:type="dcterms:W3CDTF">2007-01-31T11:49:34Z</dcterms:created>
  <dcterms:modified xsi:type="dcterms:W3CDTF">2022-12-16T02:11:53Z</dcterms:modified>
</cp:coreProperties>
</file>