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 I квартал\"/>
    </mc:Choice>
  </mc:AlternateContent>
  <bookViews>
    <workbookView xWindow="0" yWindow="96" windowWidth="23256" windowHeight="12588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Лист1!$A$1:$D$50</definedName>
  </definedNames>
  <calcPr calcId="152511"/>
</workbook>
</file>

<file path=xl/calcChain.xml><?xml version="1.0" encoding="utf-8"?>
<calcChain xmlns="http://schemas.openxmlformats.org/spreadsheetml/2006/main">
  <c r="D15" i="1" l="1"/>
  <c r="D16" i="1"/>
  <c r="D17" i="1"/>
  <c r="D18" i="1"/>
  <c r="D19" i="1"/>
  <c r="D20" i="1"/>
  <c r="D21" i="1"/>
  <c r="D22" i="1"/>
  <c r="D23" i="1"/>
  <c r="D24" i="1"/>
  <c r="D25" i="1"/>
  <c r="C10" i="1"/>
  <c r="B10" i="1"/>
  <c r="D11" i="1"/>
  <c r="D12" i="1"/>
  <c r="D13" i="1"/>
  <c r="C14" i="1"/>
  <c r="B14" i="1"/>
  <c r="D10" i="1" l="1"/>
  <c r="D14" i="1"/>
  <c r="C26" i="1"/>
  <c r="B26" i="1"/>
  <c r="D26" i="1" l="1"/>
</calcChain>
</file>

<file path=xl/sharedStrings.xml><?xml version="1.0" encoding="utf-8"?>
<sst xmlns="http://schemas.openxmlformats.org/spreadsheetml/2006/main" count="32" uniqueCount="32">
  <si>
    <t>Наименование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</si>
  <si>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</si>
  <si>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</si>
  <si>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</si>
  <si>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</si>
  <si>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</si>
  <si>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</si>
  <si>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</si>
  <si>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</si>
  <si>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</si>
  <si>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</si>
  <si>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</si>
  <si>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</si>
  <si>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</si>
  <si>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</si>
  <si>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</si>
  <si>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</si>
  <si>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</si>
  <si>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77 38 60</t>
  </si>
  <si>
    <t xml:space="preserve">Кириллова Ольга Николаевна </t>
  </si>
  <si>
    <t xml:space="preserve">                                                                                                    </t>
  </si>
  <si>
    <t xml:space="preserve">                                                                                                     </t>
  </si>
  <si>
    <t>Исполнено</t>
  </si>
  <si>
    <t>Процент исполнения</t>
  </si>
  <si>
    <t>УТВЕРЖДЕН</t>
  </si>
  <si>
    <t>постановлением</t>
  </si>
  <si>
    <t>Администрации ЗАТО Северск</t>
  </si>
  <si>
    <t>от _______________ №_________</t>
  </si>
  <si>
    <t>%</t>
  </si>
  <si>
    <t>Утверждено</t>
  </si>
  <si>
    <t>ОТЧЕТ 
об исполнении основных параметров бюджета ЗАТО Северск за I квартал 2021 года</t>
  </si>
  <si>
    <t>(тыс. 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</si>
</sst>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р_."/>
    <numFmt numFmtId="165" formatCode="0.0"/>
    <numFmt numFmtId="166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name val="Times New Roman CYR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30">
    <xf numFmtId="0" fontId="0" fillId="0" borderId="0" xfId="0"/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horizontal="left" vertical="center"/>
    </xf>
    <xf numFmtId="164" fontId="4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4" fontId="4" fillId="0" borderId="0" xfId="0" applyNumberFormat="1" applyFont="1" applyFill="1" applyAlignment="1"/>
    <xf numFmtId="4" fontId="3" fillId="2" borderId="2" xfId="2" applyNumberFormat="1" applyFont="1" applyFill="1" applyBorder="1" applyAlignment="1">
      <alignment horizontal="right" vertical="center" wrapText="1"/>
    </xf>
    <xf numFmtId="166" fontId="3" fillId="2" borderId="2" xfId="0" applyNumberFormat="1" applyFont="1" applyFill="1" applyBorder="1" applyAlignment="1">
      <alignment horizontal="right" vertical="center"/>
    </xf>
    <xf numFmtId="4" fontId="7" fillId="2" borderId="2" xfId="2" applyNumberFormat="1" applyFont="1" applyFill="1" applyBorder="1" applyAlignment="1">
      <alignment horizontal="right" vertical="center" wrapText="1"/>
    </xf>
    <xf numFmtId="4" fontId="7" fillId="2" borderId="2" xfId="0" applyNumberFormat="1" applyFont="1" applyFill="1" applyBorder="1" applyAlignment="1">
      <alignment horizontal="right" vertical="center"/>
    </xf>
    <xf numFmtId="4" fontId="3" fillId="0" borderId="3" xfId="3" applyNumberFormat="1" applyFont="1" applyFill="1" applyBorder="1" applyAlignment="1">
      <alignment horizontal="right" vertical="center"/>
    </xf>
    <xf numFmtId="166" fontId="3" fillId="0" borderId="2" xfId="0" applyNumberFormat="1" applyFont="1" applyFill="1" applyBorder="1" applyAlignment="1">
      <alignment horizontal="right" vertical="center"/>
    </xf>
    <xf numFmtId="4" fontId="7" fillId="0" borderId="2" xfId="2" applyNumberFormat="1" applyFont="1" applyFill="1" applyBorder="1" applyAlignment="1">
      <alignment horizontal="right" vertical="center" wrapText="1"/>
    </xf>
    <xf numFmtId="4" fontId="3" fillId="0" borderId="4" xfId="2" applyNumberFormat="1" applyFont="1" applyFill="1" applyBorder="1" applyAlignment="1">
      <alignment horizontal="right" vertical="center" wrapText="1"/>
    </xf>
    <xf numFmtId="165" fontId="5" fillId="0" borderId="2" xfId="0" applyNumberFormat="1" applyFont="1" applyFill="1" applyBorder="1" applyAlignment="1">
      <alignment horizontal="center" vertical="top" wrapText="1"/>
    </xf>
    <xf numFmtId="4" fontId="4" fillId="0" borderId="2" xfId="0" applyNumberFormat="1" applyFont="1" applyFill="1" applyBorder="1" applyAlignment="1">
      <alignment horizontal="center" vertical="top" wrapText="1"/>
    </xf>
    <xf numFmtId="166" fontId="4" fillId="2" borderId="2" xfId="0" applyNumberFormat="1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3" fillId="0" borderId="1" xfId="2" applyFont="1" applyBorder="1" applyAlignment="1">
      <alignment vertical="top" wrapText="1"/>
    </xf>
    <xf numFmtId="0" fontId="3" fillId="0" borderId="3" xfId="2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165" fontId="5" fillId="0" borderId="2" xfId="0" applyNumberFormat="1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3" fillId="0" borderId="5" xfId="2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8" fillId="0" borderId="0" xfId="0" applyFont="1" applyAlignment="1">
      <alignment vertical="center" wrapText="1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D52"/>
  <sheetViews>
    <sheetView tabSelected="1" view="pageBreakPreview" topLeftCell="A4" zoomScaleNormal="100" zoomScaleSheetLayoutView="100" workbookViewId="0">
      <selection activeCell="B12" sqref="B12"/>
    </sheetView>
  </sheetViews>
  <sheetFormatPr defaultColWidth="8.88671875" defaultRowHeight="14.4" x14ac:dyDescent="0.3"/>
  <cols>
    <col min="1" max="1" width="59.33203125" style="4" customWidth="1"/>
    <col min="2" max="3" width="19.6640625" style="4" customWidth="1"/>
    <col min="4" max="4" width="13.88671875" style="4" customWidth="1"/>
    <col min="5" max="16384" width="8.88671875" style="4"/>
  </cols>
  <sheetData>
    <row r="1" spans="1:4" ht="15.6" x14ac:dyDescent="0.3">
      <c r="A1" s="27" t="s">
        <v>20</v>
      </c>
      <c r="B1" s="27"/>
      <c r="C1" s="3" t="s">
        <v>24</v>
      </c>
    </row>
    <row r="2" spans="1:4" ht="26.25" customHeight="1" x14ac:dyDescent="0.3">
      <c r="A2" s="27"/>
      <c r="B2" s="27"/>
      <c r="C2" s="8" t="s">
        <v>25</v>
      </c>
    </row>
    <row r="3" spans="1:4" ht="15.6" x14ac:dyDescent="0.3">
      <c r="A3" s="27" t="s">
        <v>21</v>
      </c>
      <c r="B3" s="27"/>
      <c r="C3" s="3" t="s">
        <v>26</v>
      </c>
    </row>
    <row r="4" spans="1:4" ht="15.6" x14ac:dyDescent="0.3">
      <c r="C4" s="3" t="s">
        <v>27</v>
      </c>
    </row>
    <row r="5" spans="1:4" ht="15.6" x14ac:dyDescent="0.3">
      <c r="C5" s="3"/>
    </row>
    <row r="6" spans="1:4" ht="30.75" customHeight="1" x14ac:dyDescent="0.3">
      <c r="A6" s="28" t="s">
        <v>30</v>
      </c>
      <c r="B6" s="28"/>
      <c r="C6" s="29"/>
      <c r="D6" s="29"/>
    </row>
    <row r="7" spans="1:4" ht="15.6" x14ac:dyDescent="0.3">
      <c r="A7" s="26"/>
      <c r="B7" s="26"/>
    </row>
    <row r="8" spans="1:4" ht="45.75" customHeight="1" x14ac:dyDescent="0.3">
      <c r="A8" s="22" t="s">
        <v>0</v>
      </c>
      <c r="B8" s="17" t="s">
        <v>29</v>
      </c>
      <c r="C8" s="18" t="s">
        <v>22</v>
      </c>
      <c r="D8" s="19" t="s">
        <v>23</v>
      </c>
    </row>
    <row r="9" spans="1:4" ht="15.75" customHeight="1" x14ac:dyDescent="0.3">
      <c r="A9" s="23"/>
      <c r="B9" s="24" t="s">
        <v>31</v>
      </c>
      <c r="C9" s="25"/>
      <c r="D9" s="20" t="s">
        <v>28</v>
      </c>
    </row>
    <row r="10" spans="1:4" ht="22.2" customHeight="1" x14ac:dyDescent="0.3">
      <c r="A10" s="21" t="s">
        <v>1</v>
      </c>
      <c r="B10" s="9">
        <f>B11+B12+B13</f>
        <v>4561653.37</v>
      </c>
      <c r="C10" s="9">
        <f>C11+C12+C13</f>
        <v>1050350.23</v>
      </c>
      <c r="D10" s="10">
        <f t="shared" ref="D10:D25" si="0">C10/B10*100</f>
        <v>23.025647606363393</v>
      </c>
    </row>
    <row r="11" spans="1:4" ht="22.2" customHeight="1" x14ac:dyDescent="0.3">
      <c r="A11" s="21" t="s">
        <v>2</v>
      </c>
      <c r="B11" s="11">
        <v>1012730.32</v>
      </c>
      <c r="C11" s="12">
        <v>214808.34</v>
      </c>
      <c r="D11" s="10">
        <f t="shared" si="0"/>
        <v>21.210813555972138</v>
      </c>
    </row>
    <row r="12" spans="1:4" ht="22.2" customHeight="1" x14ac:dyDescent="0.3">
      <c r="A12" s="21" t="s">
        <v>3</v>
      </c>
      <c r="B12" s="11">
        <v>147764.46</v>
      </c>
      <c r="C12" s="12">
        <v>42874.34</v>
      </c>
      <c r="D12" s="10">
        <f t="shared" si="0"/>
        <v>29.015326148114369</v>
      </c>
    </row>
    <row r="13" spans="1:4" ht="22.2" customHeight="1" x14ac:dyDescent="0.3">
      <c r="A13" s="21" t="s">
        <v>4</v>
      </c>
      <c r="B13" s="11">
        <v>3401158.59</v>
      </c>
      <c r="C13" s="12">
        <v>792667.55</v>
      </c>
      <c r="D13" s="10">
        <f t="shared" si="0"/>
        <v>23.305809741732745</v>
      </c>
    </row>
    <row r="14" spans="1:4" ht="22.2" customHeight="1" x14ac:dyDescent="0.3">
      <c r="A14" s="21" t="s">
        <v>5</v>
      </c>
      <c r="B14" s="13">
        <f>SUM(B15:B25)</f>
        <v>4679732.2799999993</v>
      </c>
      <c r="C14" s="13">
        <f>SUM(C15:C25)</f>
        <v>1184022.8999999999</v>
      </c>
      <c r="D14" s="14">
        <f t="shared" si="0"/>
        <v>25.30108196702227</v>
      </c>
    </row>
    <row r="15" spans="1:4" ht="22.2" customHeight="1" x14ac:dyDescent="0.3">
      <c r="A15" s="21" t="s">
        <v>6</v>
      </c>
      <c r="B15" s="15">
        <v>338401.61</v>
      </c>
      <c r="C15" s="15">
        <v>78490.42</v>
      </c>
      <c r="D15" s="14">
        <f t="shared" si="0"/>
        <v>23.194458206035133</v>
      </c>
    </row>
    <row r="16" spans="1:4" ht="22.2" customHeight="1" x14ac:dyDescent="0.3">
      <c r="A16" s="21" t="s">
        <v>7</v>
      </c>
      <c r="B16" s="15">
        <v>79.11</v>
      </c>
      <c r="C16" s="15"/>
      <c r="D16" s="14">
        <f t="shared" si="0"/>
        <v>0</v>
      </c>
    </row>
    <row r="17" spans="1:4" ht="42" customHeight="1" x14ac:dyDescent="0.3">
      <c r="A17" s="21" t="s">
        <v>16</v>
      </c>
      <c r="B17" s="15">
        <v>25253.23</v>
      </c>
      <c r="C17" s="15">
        <v>6178.55</v>
      </c>
      <c r="D17" s="14">
        <f t="shared" si="0"/>
        <v>24.466375192401131</v>
      </c>
    </row>
    <row r="18" spans="1:4" ht="22.2" customHeight="1" x14ac:dyDescent="0.3">
      <c r="A18" s="21" t="s">
        <v>8</v>
      </c>
      <c r="B18" s="15">
        <v>558450.41</v>
      </c>
      <c r="C18" s="15">
        <v>110346.25</v>
      </c>
      <c r="D18" s="14">
        <f t="shared" si="0"/>
        <v>19.759364130469525</v>
      </c>
    </row>
    <row r="19" spans="1:4" ht="22.2" customHeight="1" x14ac:dyDescent="0.3">
      <c r="A19" s="21" t="s">
        <v>9</v>
      </c>
      <c r="B19" s="15">
        <v>410308.68</v>
      </c>
      <c r="C19" s="15">
        <v>77416.91</v>
      </c>
      <c r="D19" s="14">
        <f t="shared" si="0"/>
        <v>18.867967891880816</v>
      </c>
    </row>
    <row r="20" spans="1:4" ht="22.2" customHeight="1" x14ac:dyDescent="0.3">
      <c r="A20" s="21" t="s">
        <v>17</v>
      </c>
      <c r="B20" s="15">
        <v>293.2</v>
      </c>
      <c r="C20" s="15"/>
      <c r="D20" s="14">
        <f t="shared" si="0"/>
        <v>0</v>
      </c>
    </row>
    <row r="21" spans="1:4" ht="22.2" customHeight="1" x14ac:dyDescent="0.3">
      <c r="A21" s="21" t="s">
        <v>10</v>
      </c>
      <c r="B21" s="15">
        <v>2680354.9</v>
      </c>
      <c r="C21" s="15">
        <v>697463.99</v>
      </c>
      <c r="D21" s="14">
        <f t="shared" si="0"/>
        <v>26.021329861952236</v>
      </c>
    </row>
    <row r="22" spans="1:4" ht="22.2" customHeight="1" x14ac:dyDescent="0.3">
      <c r="A22" s="21" t="s">
        <v>11</v>
      </c>
      <c r="B22" s="15">
        <v>290085.96000000002</v>
      </c>
      <c r="C22" s="15">
        <v>101999.41</v>
      </c>
      <c r="D22" s="14">
        <f t="shared" si="0"/>
        <v>35.161787905902095</v>
      </c>
    </row>
    <row r="23" spans="1:4" ht="22.2" customHeight="1" x14ac:dyDescent="0.3">
      <c r="A23" s="21" t="s">
        <v>12</v>
      </c>
      <c r="B23" s="15">
        <v>115630.31</v>
      </c>
      <c r="C23" s="15">
        <v>40456.43</v>
      </c>
      <c r="D23" s="14">
        <f t="shared" si="0"/>
        <v>34.987738076634059</v>
      </c>
    </row>
    <row r="24" spans="1:4" ht="22.2" customHeight="1" x14ac:dyDescent="0.3">
      <c r="A24" s="21" t="s">
        <v>13</v>
      </c>
      <c r="B24" s="15">
        <v>242993.13</v>
      </c>
      <c r="C24" s="15">
        <v>67233.429999999993</v>
      </c>
      <c r="D24" s="14">
        <f t="shared" si="0"/>
        <v>27.668860432391646</v>
      </c>
    </row>
    <row r="25" spans="1:4" ht="31.95" customHeight="1" x14ac:dyDescent="0.3">
      <c r="A25" s="21" t="s">
        <v>14</v>
      </c>
      <c r="B25" s="15">
        <v>17881.740000000002</v>
      </c>
      <c r="C25" s="15">
        <v>4437.51</v>
      </c>
      <c r="D25" s="14">
        <f t="shared" si="0"/>
        <v>24.815873623036683</v>
      </c>
    </row>
    <row r="26" spans="1:4" ht="22.2" customHeight="1" x14ac:dyDescent="0.3">
      <c r="A26" s="21" t="s">
        <v>15</v>
      </c>
      <c r="B26" s="16">
        <f>B10-B14</f>
        <v>-118078.90999999922</v>
      </c>
      <c r="C26" s="16">
        <f>C10-C14</f>
        <v>-133672.66999999993</v>
      </c>
      <c r="D26" s="14">
        <f>C26/B26*100</f>
        <v>113.20621946798188</v>
      </c>
    </row>
    <row r="27" spans="1:4" x14ac:dyDescent="0.3">
      <c r="B27" s="5"/>
    </row>
    <row r="28" spans="1:4" x14ac:dyDescent="0.3">
      <c r="B28" s="6"/>
      <c r="C28" s="6"/>
      <c r="D28" s="7"/>
    </row>
    <row r="46" spans="1:1" ht="15.6" x14ac:dyDescent="0.3">
      <c r="A46" s="2"/>
    </row>
    <row r="49" spans="1:1" ht="15.6" x14ac:dyDescent="0.3">
      <c r="A49" s="1" t="s">
        <v>19</v>
      </c>
    </row>
    <row r="50" spans="1:1" ht="15.6" x14ac:dyDescent="0.3">
      <c r="A50" s="1" t="s">
        <v>18</v>
      </c>
    </row>
    <row r="51" spans="1:1" ht="15.6" x14ac:dyDescent="0.3">
      <c r="A51" s="1"/>
    </row>
    <row r="52" spans="1:1" ht="15.6" x14ac:dyDescent="0.3">
      <c r="A52" s="1"/>
    </row>
  </sheetData>
  <mergeCells count="7">
    <mergeCell ref="A8:A9"/>
    <mergeCell ref="B9:C9"/>
    <mergeCell ref="A7:B7"/>
    <mergeCell ref="A1:B1"/>
    <mergeCell ref="A2:B2"/>
    <mergeCell ref="A3:B3"/>
    <mergeCell ref="A6:D6"/>
  </mergeCells>
  <printOptions horizontalCentered="1"/>
  <pageMargins left="0.98425196850393704" right="0.39370078740157483" top="0.78740157480314965" bottom="0.78740157480314965" header="0.31496062992125984" footer="0.31496062992125984"/>
  <pageSetup paperSize="9" scale="75" firstPageNumber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Кириллова О.Н.</cp:lastModifiedBy>
  <cp:lastPrinted>2021-05-19T01:15:37Z</cp:lastPrinted>
  <dcterms:created xsi:type="dcterms:W3CDTF">2019-10-19T09:16:02Z</dcterms:created>
  <dcterms:modified xsi:type="dcterms:W3CDTF">2021-05-19T01:19:51Z</dcterms:modified>
</cp:coreProperties>
</file>