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1_2023\КОРРЕКТИРОВКА\4_квартал\Сессия_декабрь\поправка\Решение_приложения\"/>
    </mc:Choice>
  </mc:AlternateContent>
  <bookViews>
    <workbookView xWindow="480" yWindow="75" windowWidth="13050" windowHeight="10950"/>
  </bookViews>
  <sheets>
    <sheet name="пр 15" sheetId="12" r:id="rId1"/>
  </sheets>
  <definedNames>
    <definedName name="_xlnm.Print_Area" localSheetId="0">'пр 15'!$A$1:$H$26</definedName>
  </definedNames>
  <calcPr calcId="152511"/>
  <customWorkbookViews>
    <customWorkbookView name="Кириллова О.Н. - Личное представление" guid="{14E7CAE5-2740-4492-B1AD-BE5C99DCC31D}" mergeInterval="0" personalView="1" maximized="1" xWindow="1" yWindow="1" windowWidth="1916" windowHeight="804" activeSheetId="5"/>
    <customWorkbookView name="Шурыгина С.В. - Личное представление" guid="{8DD68F51-01FD-46EF-96CA-DCBEC259D096}" mergeInterval="0" personalView="1" maximized="1" xWindow="1" yWindow="1" windowWidth="1920" windowHeight="798" activeSheetId="10"/>
    <customWorkbookView name="Парфененко А.В. - Личное представление" guid="{42888EFE-FD8B-4F56-9C2A-EE1D8DE6D61F}" mergeInterval="0" personalView="1" maximized="1" xWindow="-8" yWindow="-8" windowWidth="1936" windowHeight="1056" activeSheetId="12"/>
    <customWorkbookView name="Кузнецова Л.В. - Личное представление" guid="{EA4DF790-592C-4175-B0A7-31F29F8214F5}" mergeInterval="0" personalView="1" maximized="1" xWindow="1" yWindow="1" windowWidth="1680" windowHeight="722" activeSheetId="1"/>
    <customWorkbookView name="Незамутдинов Р.Ф. - Личное представление" guid="{FC9B14FF-87D5-43D8-A6CF-92C699F7156F}" mergeInterval="0" personalView="1" maximized="1" xWindow="1" yWindow="1" windowWidth="1920" windowHeight="790" activeSheetId="6"/>
    <customWorkbookView name="Аникина И.А. - Личное представление" guid="{23D53753-4EF2-4C95-859A-7F789C9A9280}" mergeInterval="0" personalView="1" maximized="1" xWindow="1" yWindow="1" windowWidth="1920" windowHeight="850" activeSheetId="3"/>
    <customWorkbookView name="Холоша Е.А. - Личное представление" guid="{6751774A-01E7-4737-ABA6-207AEE3EC5FD}" mergeInterval="0" personalView="1" maximized="1" xWindow="1" yWindow="1" windowWidth="1920" windowHeight="849" activeSheetId="9"/>
    <customWorkbookView name="Жиянова Н.В. - Личное представление" guid="{1DA9D308-3015-43F2-A02C-D98EF6A57303}" mergeInterval="0" personalView="1" maximized="1" xWindow="1" yWindow="1" windowWidth="1920" windowHeight="780" activeSheetId="10"/>
    <customWorkbookView name="Петухова И.В. - Личное представление" guid="{47496F6A-33F5-43E6-BD42-3CE2B51E35E6}" mergeInterval="0" personalView="1" maximized="1" xWindow="1" yWindow="1" windowWidth="1920" windowHeight="849" activeSheetId="10"/>
  </customWorkbookViews>
</workbook>
</file>

<file path=xl/calcChain.xml><?xml version="1.0" encoding="utf-8"?>
<calcChain xmlns="http://schemas.openxmlformats.org/spreadsheetml/2006/main">
  <c r="H12" i="12" l="1"/>
  <c r="E15" i="12"/>
  <c r="E14" i="12"/>
  <c r="H11" i="12" l="1"/>
  <c r="F10" i="12"/>
  <c r="D10" i="12"/>
  <c r="G13" i="12"/>
  <c r="F13" i="12"/>
  <c r="H13" i="12" s="1"/>
  <c r="D13" i="12"/>
  <c r="C13" i="12"/>
  <c r="C12" i="12"/>
  <c r="E12" i="12" s="1"/>
  <c r="C11" i="12"/>
  <c r="E11" i="12" s="1"/>
  <c r="E13" i="12" l="1"/>
  <c r="C10" i="12"/>
  <c r="D9" i="12"/>
  <c r="F9" i="12"/>
  <c r="G10" i="12"/>
  <c r="G9" i="12" s="1"/>
  <c r="E10" i="12" l="1"/>
  <c r="E9" i="12" s="1"/>
  <c r="C9" i="12"/>
  <c r="H10" i="12"/>
  <c r="H9" i="12" s="1"/>
</calcChain>
</file>

<file path=xl/sharedStrings.xml><?xml version="1.0" encoding="utf-8"?>
<sst xmlns="http://schemas.openxmlformats.org/spreadsheetml/2006/main" count="29" uniqueCount="28">
  <si>
    <t>Наименование</t>
  </si>
  <si>
    <t>(тыс.руб.)</t>
  </si>
  <si>
    <t>Кредиты кредитных организаций в валюте Российской Федерации</t>
  </si>
  <si>
    <t>Код классификации источников</t>
  </si>
  <si>
    <t>Всего</t>
  </si>
  <si>
    <t>Приложение 15.1</t>
  </si>
  <si>
    <t>01 02 00 00 00 0000 000</t>
  </si>
  <si>
    <t>01 02 00 00 04 0000 710</t>
  </si>
  <si>
    <t>01 02 00 00 04 0000 810</t>
  </si>
  <si>
    <t>к Решению Думы ЗАТО Северск</t>
  </si>
  <si>
    <t>Изменение</t>
  </si>
  <si>
    <r>
      <t xml:space="preserve">от </t>
    </r>
    <r>
      <rPr>
        <u/>
        <sz val="12"/>
        <rFont val="Times New Roman"/>
        <family val="1"/>
        <charset val="204"/>
      </rPr>
      <t xml:space="preserve"> 10.12.2020  </t>
    </r>
    <r>
      <rPr>
        <sz val="12"/>
        <rFont val="Times New Roman"/>
        <family val="1"/>
        <charset val="204"/>
      </rPr>
      <t xml:space="preserve">№  </t>
    </r>
    <r>
      <rPr>
        <u/>
        <sz val="12"/>
        <rFont val="Times New Roman"/>
        <family val="1"/>
        <charset val="204"/>
      </rPr>
      <t xml:space="preserve"> 5/1</t>
    </r>
  </si>
  <si>
    <t>Утверждено                             на 2022 год</t>
  </si>
  <si>
    <t>Утверждено                           на 2023 год</t>
  </si>
  <si>
    <t>Утверждено
на 2023 год 
(с учетом изменений)</t>
  </si>
  <si>
    <t>01 03 00 00 00 0000 000</t>
  </si>
  <si>
    <t>01 03 01 00 04 0000 710</t>
  </si>
  <si>
    <t>01 03 01 00 04 0000 810</t>
  </si>
  <si>
    <t>Программа муниципальных внутренних заимствований ЗАТО Северск на плановый период 2022 и 2023 годов</t>
  </si>
  <si>
    <t>Утверждено
на 2022 год 
(с учетом изменений)</t>
  </si>
  <si>
    <t>Привлечение кредитов от кредитных организаций бюджетами городских округов в валюте Российской Федерации</t>
  </si>
  <si>
    <t>Погашение бюджетами городских округов кредитов от кредитных организаций в валюте Российской Федерации</t>
  </si>
  <si>
    <t>Бюджетные кредиты из других бюджетов бюджетной системы Российской Федерации</t>
  </si>
  <si>
    <t>Привлечение кредитов из других бюджетов бюджетной системы Российской Федерации бюджетами городских округов в валюте Российской Федерации</t>
  </si>
  <si>
    <t>Погашение бюджетами городских округов кредитов из других бюджетов бюджетной системы Российской Федерации в валюте Российской Федерации</t>
  </si>
  <si>
    <t xml:space="preserve">Кириллова Ольга Николаевна </t>
  </si>
  <si>
    <t>77 38 60</t>
  </si>
  <si>
    <t xml:space="preserve"> -20 311,68;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</si>
</sst>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0"/>
      <name val="Arial"/>
      <charset val="204"/>
    </font>
    <font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1"/>
      <charset val="204"/>
    </font>
    <font>
      <u/>
      <sz val="12"/>
      <name val="Times New Roman"/>
      <family val="1"/>
      <charset val="204"/>
    </font>
    <font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left" vertical="center" wrapText="1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49" fontId="3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14" fontId="2" fillId="0" borderId="0" xfId="0" applyNumberFormat="1" applyFont="1" applyAlignment="1">
      <alignment horizontal="left" vertical="center"/>
    </xf>
    <xf numFmtId="4" fontId="3" fillId="0" borderId="1" xfId="0" applyNumberFormat="1" applyFont="1" applyBorder="1" applyAlignment="1">
      <alignment horizontal="right" vertical="center" wrapText="1"/>
    </xf>
    <xf numFmtId="49" fontId="2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vertical="center"/>
    </xf>
    <xf numFmtId="4" fontId="2" fillId="0" borderId="1" xfId="0" applyNumberFormat="1" applyFont="1" applyBorder="1" applyAlignment="1">
      <alignment horizontal="right" vertical="center" wrapText="1"/>
    </xf>
    <xf numFmtId="0" fontId="5" fillId="0" borderId="0" xfId="0" applyFont="1" applyAlignment="1">
      <alignment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Лист9"/>
  <dimension ref="A1:H32"/>
  <sheetViews>
    <sheetView showZeros="0" tabSelected="1" view="pageBreakPreview" topLeftCell="A10" zoomScale="60" zoomScaleNormal="100" workbookViewId="0">
      <selection activeCell="A24" sqref="A24:A26"/>
    </sheetView>
  </sheetViews>
  <sheetFormatPr defaultColWidth="8.85546875" defaultRowHeight="15.75" x14ac:dyDescent="0.2"/>
  <cols>
    <col min="1" max="1" width="25.5703125" style="4" customWidth="1"/>
    <col min="2" max="2" width="22.5703125" style="4" customWidth="1"/>
    <col min="3" max="3" width="13.7109375" style="4" customWidth="1"/>
    <col min="4" max="4" width="12.7109375" style="4" customWidth="1"/>
    <col min="5" max="5" width="13.28515625" style="4" customWidth="1"/>
    <col min="6" max="6" width="13.85546875" style="4" customWidth="1"/>
    <col min="7" max="7" width="12.7109375" style="4" customWidth="1"/>
    <col min="8" max="8" width="13.85546875" style="9" customWidth="1"/>
    <col min="9" max="16384" width="8.85546875" style="9"/>
  </cols>
  <sheetData>
    <row r="1" spans="1:8" x14ac:dyDescent="0.2">
      <c r="C1" s="8"/>
      <c r="D1" s="8"/>
      <c r="E1" s="8"/>
      <c r="F1" s="8" t="s">
        <v>5</v>
      </c>
    </row>
    <row r="2" spans="1:8" x14ac:dyDescent="0.2">
      <c r="C2" s="8"/>
      <c r="D2" s="8"/>
      <c r="E2" s="8"/>
      <c r="F2" s="8" t="s">
        <v>9</v>
      </c>
    </row>
    <row r="3" spans="1:8" x14ac:dyDescent="0.2">
      <c r="F3" s="8" t="s">
        <v>11</v>
      </c>
    </row>
    <row r="5" spans="1:8" ht="41.45" customHeight="1" x14ac:dyDescent="0.2">
      <c r="A5" s="19" t="s">
        <v>18</v>
      </c>
      <c r="B5" s="19"/>
      <c r="C5" s="19"/>
      <c r="D5" s="19"/>
      <c r="E5" s="19"/>
      <c r="F5" s="19"/>
      <c r="G5" s="19"/>
      <c r="H5" s="19"/>
    </row>
    <row r="7" spans="1:8" s="5" customFormat="1" ht="84.75" customHeight="1" x14ac:dyDescent="0.2">
      <c r="A7" s="16" t="s">
        <v>0</v>
      </c>
      <c r="B7" s="16" t="s">
        <v>3</v>
      </c>
      <c r="C7" s="7" t="s">
        <v>12</v>
      </c>
      <c r="D7" s="12" t="s">
        <v>10</v>
      </c>
      <c r="E7" s="1" t="s">
        <v>19</v>
      </c>
      <c r="F7" s="7" t="s">
        <v>13</v>
      </c>
      <c r="G7" s="12" t="s">
        <v>10</v>
      </c>
      <c r="H7" s="1" t="s">
        <v>14</v>
      </c>
    </row>
    <row r="8" spans="1:8" s="5" customFormat="1" ht="23.25" customHeight="1" x14ac:dyDescent="0.2">
      <c r="A8" s="17"/>
      <c r="B8" s="17"/>
      <c r="C8" s="18" t="s">
        <v>1</v>
      </c>
      <c r="D8" s="18"/>
      <c r="E8" s="18"/>
      <c r="F8" s="18"/>
      <c r="G8" s="18"/>
      <c r="H8" s="18"/>
    </row>
    <row r="9" spans="1:8" s="5" customFormat="1" ht="30.6" customHeight="1" x14ac:dyDescent="0.2">
      <c r="A9" s="6" t="s">
        <v>4</v>
      </c>
      <c r="B9" s="3"/>
      <c r="C9" s="11">
        <f t="shared" ref="C9:H9" si="0">C10+C13</f>
        <v>0</v>
      </c>
      <c r="D9" s="11">
        <f t="shared" si="0"/>
        <v>0</v>
      </c>
      <c r="E9" s="11">
        <f t="shared" si="0"/>
        <v>0</v>
      </c>
      <c r="F9" s="11">
        <f t="shared" si="0"/>
        <v>0</v>
      </c>
      <c r="G9" s="11">
        <f t="shared" si="0"/>
        <v>0</v>
      </c>
      <c r="H9" s="11">
        <f t="shared" si="0"/>
        <v>0</v>
      </c>
    </row>
    <row r="10" spans="1:8" s="5" customFormat="1" ht="58.9" customHeight="1" x14ac:dyDescent="0.2">
      <c r="A10" s="2" t="s">
        <v>2</v>
      </c>
      <c r="B10" s="1" t="s">
        <v>6</v>
      </c>
      <c r="C10" s="14">
        <f t="shared" ref="C10:G10" si="1">C11+C12</f>
        <v>20311.680000000008</v>
      </c>
      <c r="D10" s="14">
        <f t="shared" si="1"/>
        <v>39688.32</v>
      </c>
      <c r="E10" s="14">
        <f t="shared" ref="E10:E15" si="2">C10+D10</f>
        <v>60000.000000000007</v>
      </c>
      <c r="F10" s="14">
        <f t="shared" si="1"/>
        <v>0</v>
      </c>
      <c r="G10" s="14">
        <f t="shared" si="1"/>
        <v>20311.68</v>
      </c>
      <c r="H10" s="14">
        <f>F10+G10</f>
        <v>20311.68</v>
      </c>
    </row>
    <row r="11" spans="1:8" s="5" customFormat="1" ht="111.6" customHeight="1" x14ac:dyDescent="0.2">
      <c r="A11" s="2" t="s">
        <v>20</v>
      </c>
      <c r="B11" s="1" t="s">
        <v>7</v>
      </c>
      <c r="C11" s="14">
        <f>126508.29+20311.68</f>
        <v>146819.97</v>
      </c>
      <c r="D11" s="14">
        <v>39688.32</v>
      </c>
      <c r="E11" s="14">
        <f t="shared" si="2"/>
        <v>186508.29</v>
      </c>
      <c r="F11" s="14">
        <v>173406.12</v>
      </c>
      <c r="G11" s="13">
        <v>-39688.32</v>
      </c>
      <c r="H11" s="14">
        <f>F11+G11</f>
        <v>133717.79999999999</v>
      </c>
    </row>
    <row r="12" spans="1:8" s="5" customFormat="1" ht="94.9" customHeight="1" x14ac:dyDescent="0.2">
      <c r="A12" s="2" t="s">
        <v>21</v>
      </c>
      <c r="B12" s="1" t="s">
        <v>8</v>
      </c>
      <c r="C12" s="14">
        <f>-126508.29</f>
        <v>-126508.29</v>
      </c>
      <c r="D12" s="14"/>
      <c r="E12" s="14">
        <f t="shared" si="2"/>
        <v>-126508.29</v>
      </c>
      <c r="F12" s="14">
        <v>-173406.12</v>
      </c>
      <c r="G12" s="13">
        <v>60000</v>
      </c>
      <c r="H12" s="14">
        <f>F12+G12</f>
        <v>-113406.12</v>
      </c>
    </row>
    <row r="13" spans="1:8" s="5" customFormat="1" ht="80.45" customHeight="1" x14ac:dyDescent="0.2">
      <c r="A13" s="2" t="s">
        <v>22</v>
      </c>
      <c r="B13" s="1" t="s">
        <v>15</v>
      </c>
      <c r="C13" s="14">
        <f>C14+C15</f>
        <v>-20311.68</v>
      </c>
      <c r="D13" s="14">
        <f>D14+D15</f>
        <v>-39688.32</v>
      </c>
      <c r="E13" s="14">
        <f t="shared" si="2"/>
        <v>-60000</v>
      </c>
      <c r="F13" s="14">
        <f>F14+F15</f>
        <v>0</v>
      </c>
      <c r="G13" s="14">
        <f>G14+G15</f>
        <v>-20311.68</v>
      </c>
      <c r="H13" s="14">
        <f>F13+G13</f>
        <v>-20311.68</v>
      </c>
    </row>
    <row r="14" spans="1:8" s="5" customFormat="1" ht="123" customHeight="1" x14ac:dyDescent="0.2">
      <c r="A14" s="2" t="s">
        <v>23</v>
      </c>
      <c r="B14" s="1" t="s">
        <v>16</v>
      </c>
      <c r="C14" s="14">
        <v>0</v>
      </c>
      <c r="D14" s="14"/>
      <c r="E14" s="14">
        <f t="shared" si="2"/>
        <v>0</v>
      </c>
      <c r="F14" s="14">
        <v>0</v>
      </c>
      <c r="G14" s="14">
        <v>0</v>
      </c>
      <c r="H14" s="14">
        <v>0</v>
      </c>
    </row>
    <row r="15" spans="1:8" s="5" customFormat="1" ht="126.6" customHeight="1" x14ac:dyDescent="0.2">
      <c r="A15" s="2" t="s">
        <v>24</v>
      </c>
      <c r="B15" s="1" t="s">
        <v>17</v>
      </c>
      <c r="C15" s="14">
        <v>-20311.68</v>
      </c>
      <c r="D15" s="14">
        <v>-39688.32</v>
      </c>
      <c r="E15" s="14">
        <f t="shared" si="2"/>
        <v>-60000</v>
      </c>
      <c r="F15" s="14">
        <v>0</v>
      </c>
      <c r="G15" s="14">
        <v>-20311.68</v>
      </c>
      <c r="H15" s="14" t="s">
        <v>27</v>
      </c>
    </row>
    <row r="16" spans="1:8" s="5" customFormat="1" x14ac:dyDescent="0.2">
      <c r="A16" s="4"/>
      <c r="B16" s="4"/>
      <c r="C16" s="4"/>
      <c r="D16" s="4"/>
      <c r="E16" s="4"/>
      <c r="F16" s="4"/>
      <c r="G16" s="4"/>
    </row>
    <row r="17" spans="1:7" s="5" customFormat="1" x14ac:dyDescent="0.2">
      <c r="A17" s="4"/>
      <c r="B17" s="4"/>
      <c r="C17" s="4"/>
      <c r="D17" s="4"/>
      <c r="E17" s="4"/>
      <c r="F17" s="4"/>
      <c r="G17" s="4"/>
    </row>
    <row r="18" spans="1:7" s="5" customFormat="1" x14ac:dyDescent="0.2">
      <c r="A18" s="4"/>
      <c r="B18" s="4"/>
      <c r="C18" s="4"/>
      <c r="D18" s="4"/>
      <c r="E18" s="4"/>
      <c r="F18" s="4"/>
      <c r="G18" s="4"/>
    </row>
    <row r="19" spans="1:7" s="5" customFormat="1" x14ac:dyDescent="0.2">
      <c r="A19" s="4"/>
      <c r="B19" s="4"/>
      <c r="C19" s="4"/>
      <c r="D19" s="4"/>
      <c r="E19" s="4"/>
      <c r="F19" s="4"/>
      <c r="G19" s="4"/>
    </row>
    <row r="20" spans="1:7" s="5" customFormat="1" x14ac:dyDescent="0.2">
      <c r="A20" s="4"/>
      <c r="B20" s="4"/>
      <c r="C20" s="4"/>
      <c r="D20" s="4"/>
      <c r="E20" s="4"/>
      <c r="F20" s="4"/>
      <c r="G20" s="4"/>
    </row>
    <row r="21" spans="1:7" s="5" customFormat="1" x14ac:dyDescent="0.2">
      <c r="A21" s="4"/>
      <c r="B21" s="4"/>
      <c r="C21" s="4"/>
      <c r="D21" s="4"/>
      <c r="E21" s="4"/>
      <c r="F21" s="4"/>
      <c r="G21" s="4"/>
    </row>
    <row r="22" spans="1:7" s="5" customFormat="1" x14ac:dyDescent="0.2">
      <c r="A22" s="4"/>
      <c r="B22" s="4"/>
      <c r="C22" s="4"/>
      <c r="D22" s="4"/>
      <c r="E22" s="4"/>
      <c r="F22" s="4"/>
      <c r="G22" s="4"/>
    </row>
    <row r="23" spans="1:7" s="5" customFormat="1" x14ac:dyDescent="0.2">
      <c r="A23" s="4"/>
      <c r="B23" s="4"/>
      <c r="C23" s="4"/>
      <c r="D23" s="4"/>
      <c r="E23" s="4"/>
      <c r="F23" s="4"/>
      <c r="G23" s="4"/>
    </row>
    <row r="24" spans="1:7" s="5" customFormat="1" x14ac:dyDescent="0.2">
      <c r="A24" s="15" t="s">
        <v>25</v>
      </c>
      <c r="B24" s="4"/>
      <c r="C24" s="4"/>
      <c r="D24" s="4"/>
      <c r="E24" s="4"/>
      <c r="F24" s="4"/>
      <c r="G24" s="4"/>
    </row>
    <row r="25" spans="1:7" s="5" customFormat="1" x14ac:dyDescent="0.2">
      <c r="A25" s="15" t="s">
        <v>26</v>
      </c>
      <c r="B25" s="4"/>
      <c r="C25" s="4"/>
      <c r="D25" s="4"/>
      <c r="E25" s="4"/>
      <c r="F25" s="4"/>
      <c r="G25" s="4"/>
    </row>
    <row r="26" spans="1:7" s="5" customFormat="1" x14ac:dyDescent="0.2">
      <c r="A26" s="10">
        <v>44539</v>
      </c>
      <c r="B26" s="4"/>
      <c r="C26" s="4"/>
      <c r="D26" s="4"/>
      <c r="E26" s="4"/>
      <c r="F26" s="4"/>
      <c r="G26" s="4"/>
    </row>
    <row r="27" spans="1:7" s="5" customFormat="1" x14ac:dyDescent="0.2">
      <c r="B27" s="4"/>
      <c r="C27" s="4"/>
      <c r="D27" s="4"/>
      <c r="E27" s="4"/>
      <c r="F27" s="4"/>
      <c r="G27" s="4"/>
    </row>
    <row r="28" spans="1:7" s="5" customFormat="1" x14ac:dyDescent="0.2">
      <c r="B28" s="4"/>
      <c r="C28" s="4"/>
      <c r="D28" s="4"/>
      <c r="E28" s="4"/>
      <c r="F28" s="4"/>
      <c r="G28" s="4"/>
    </row>
    <row r="29" spans="1:7" s="5" customFormat="1" x14ac:dyDescent="0.2">
      <c r="A29" s="4"/>
      <c r="B29" s="4"/>
      <c r="C29" s="4"/>
      <c r="D29" s="4"/>
      <c r="E29" s="4"/>
      <c r="F29" s="4"/>
      <c r="G29" s="4"/>
    </row>
    <row r="30" spans="1:7" s="5" customFormat="1" x14ac:dyDescent="0.2">
      <c r="A30" s="4"/>
      <c r="B30" s="4"/>
      <c r="C30" s="4"/>
      <c r="D30" s="4"/>
      <c r="E30" s="4"/>
      <c r="F30" s="4"/>
      <c r="G30" s="4"/>
    </row>
    <row r="31" spans="1:7" s="5" customFormat="1" x14ac:dyDescent="0.2">
      <c r="B31" s="4"/>
      <c r="C31" s="4"/>
      <c r="D31" s="4"/>
      <c r="E31" s="4"/>
      <c r="F31" s="4"/>
      <c r="G31" s="4"/>
    </row>
    <row r="32" spans="1:7" s="5" customFormat="1" x14ac:dyDescent="0.2">
      <c r="B32" s="4"/>
      <c r="C32" s="4"/>
      <c r="D32" s="4"/>
      <c r="E32" s="4"/>
      <c r="F32" s="4"/>
      <c r="G32" s="4"/>
    </row>
  </sheetData>
  <customSheetViews>
    <customSheetView guid="{14E7CAE5-2740-4492-B1AD-BE5C99DCC31D}" showPageBreaks="1">
      <selection activeCell="A5" sqref="A5:IV5"/>
      <pageMargins left="0.7" right="0.7" top="0.75" bottom="0.75" header="0.3" footer="0.3"/>
      <pageSetup paperSize="9" orientation="portrait" r:id="rId1"/>
    </customSheetView>
    <customSheetView guid="{8DD68F51-01FD-46EF-96CA-DCBEC259D096}">
      <pageMargins left="0.7" right="0.7" top="0.75" bottom="0.75" header="0.3" footer="0.3"/>
    </customSheetView>
    <customSheetView guid="{42888EFE-FD8B-4F56-9C2A-EE1D8DE6D61F}">
      <pageMargins left="0.7" right="0.7" top="0.75" bottom="0.75" header="0.3" footer="0.3"/>
    </customSheetView>
    <customSheetView guid="{23D53753-4EF2-4C95-859A-7F789C9A9280}">
      <selection activeCell="Q28" sqref="Q28"/>
      <pageMargins left="0.7" right="0.7" top="0.75" bottom="0.75" header="0.3" footer="0.3"/>
    </customSheetView>
    <customSheetView guid="{6751774A-01E7-4737-ABA6-207AEE3EC5FD}">
      <pageMargins left="0.7" right="0.7" top="0.75" bottom="0.75" header="0.3" footer="0.3"/>
    </customSheetView>
    <customSheetView guid="{1DA9D308-3015-43F2-A02C-D98EF6A57303}">
      <selection activeCell="A5" sqref="A5:IV5"/>
      <pageMargins left="0.7" right="0.7" top="0.75" bottom="0.75" header="0.3" footer="0.3"/>
    </customSheetView>
    <customSheetView guid="{47496F6A-33F5-43E6-BD42-3CE2B51E35E6}">
      <selection activeCell="Q28" sqref="Q28"/>
      <pageMargins left="0.7" right="0.7" top="0.75" bottom="0.75" header="0.3" footer="0.3"/>
    </customSheetView>
  </customSheetViews>
  <mergeCells count="4">
    <mergeCell ref="B7:B8"/>
    <mergeCell ref="A7:A8"/>
    <mergeCell ref="C8:H8"/>
    <mergeCell ref="A5:H5"/>
  </mergeCells>
  <pageMargins left="0.78740157480314965" right="0.31496062992125984" top="0.74803149606299213" bottom="0.74803149606299213" header="0.31496062992125984" footer="0.31496062992125984"/>
  <pageSetup paperSize="9" scale="72" firstPageNumber="268" orientation="portrait" useFirstPageNumber="1" r:id="rId2"/>
  <headerFooter>
    <oddFooter>&amp;R&amp;"Times New Roman,обычный"&amp;12&amp;P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пр 15</vt:lpstr>
      <vt:lpstr>'пр 15'!Область_печати</vt:lpstr>
    </vt:vector>
  </TitlesOfParts>
  <Company>Home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KVIC</dc:creator>
  <cp:lastModifiedBy>Kologrivova</cp:lastModifiedBy>
  <cp:lastPrinted>2021-12-09T10:04:58Z</cp:lastPrinted>
  <dcterms:created xsi:type="dcterms:W3CDTF">2005-12-28T19:43:42Z</dcterms:created>
  <dcterms:modified xsi:type="dcterms:W3CDTF">2021-12-09T10:05:04Z</dcterms:modified>
</cp:coreProperties>
</file>