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8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3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4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Постановление+Приложения 18 05 2026 администр\"/>
    </mc:Choice>
  </mc:AlternateContent>
  <xr:revisionPtr revIDLastSave="0" documentId="13_ncr:81_{D62ED2CC-024C-4360-90D9-58F19679A5EA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Приложение 11" sheetId="1" r:id="rId1"/>
  </sheets>
  <definedNames>
    <definedName name="Z_9485DC2D_D50F_4AAE_8A92_391A47F52853_.wvu.PrintArea" localSheetId="0" hidden="1">'Приложение 11'!$A$1:$D$44</definedName>
    <definedName name="Z_DE966C77_7C20_4B9E_9C60_C00D3618564C_.wvu.PrintArea" localSheetId="0" hidden="1">'Приложение 11'!$A$1:$D$44</definedName>
    <definedName name="Z_FE94679E_B034_4188_A1F1_056AEAD35047_.wvu.PrintArea" localSheetId="0" hidden="1">'Приложение 11'!$A$1:$D$44</definedName>
    <definedName name="Z_FF3B31BE_F8A4_40BF_8345_D4EC135F512F_.wvu.PrintArea" localSheetId="0" hidden="1">'Приложение 11'!$A$1:$D$44</definedName>
    <definedName name="_xlnm.Print_Area" localSheetId="0">'Приложение 11'!$A$1:$D$44</definedName>
  </definedNames>
  <calcPr calcId="191029"/>
  <customWorkbookViews>
    <customWorkbookView name="chikarev - Личное представление" guid="{9485DC2D-D50F-4AAE-8A92-391A47F52853}" mergeInterval="0" personalView="1" maximized="1" xWindow="-8" yWindow="-8" windowWidth="1936" windowHeight="951" activeSheetId="1"/>
    <customWorkbookView name="Кириллова О.Н. - Личное представление" guid="{FE94679E-B034-4188-A1F1-056AEAD35047}" mergeInterval="0" personalView="1" xWindow="116" windowWidth="1800" windowHeight="1031" activeSheetId="1"/>
    <customWorkbookView name="Чумакова С.А. - Личное представление" guid="{FF3B31BE-F8A4-40BF-8345-D4EC135F512F}" mergeInterval="0" personalView="1" maximized="1" xWindow="1" yWindow="1" windowWidth="1920" windowHeight="889" activeSheetId="1"/>
    <customWorkbookView name="Чеснокова Е.В. - Личное представление" guid="{DE966C77-7C20-4B9E-9C60-C00D3618564C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1" i="1" l="1"/>
  <c r="C26" i="1" s="1"/>
  <c r="B11" i="1"/>
  <c r="B26" i="1" s="1"/>
  <c r="D12" i="1"/>
  <c r="D13" i="1"/>
  <c r="D14" i="1"/>
  <c r="D11" i="1" l="1"/>
  <c r="D25" i="1" l="1"/>
  <c r="D24" i="1"/>
  <c r="D23" i="1"/>
  <c r="D22" i="1"/>
  <c r="D21" i="1"/>
  <c r="D20" i="1"/>
  <c r="D19" i="1"/>
  <c r="D18" i="1"/>
  <c r="D17" i="1"/>
  <c r="D16" i="1"/>
  <c r="D15" i="1" l="1"/>
</calcChain>
</file>

<file path=xl/sharedStrings.xml><?xml version="1.0" encoding="utf-8"?>
<sst xmlns="http://schemas.openxmlformats.org/spreadsheetml/2006/main" count="29" uniqueCount="29">
  <si>
    <t>Наименование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</si>
  <si>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</si>
  <si>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</si>
  <si>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</si>
  <si>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</si>
  <si>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</si>
  <si>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Утверждено</t>
  </si>
  <si>
    <t>Исполнено</t>
  </si>
  <si>
    <t>Процент исполнения</t>
  </si>
  <si>
    <t>(тыс. руб.)</t>
  </si>
  <si>
    <t>%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</si>
  <si>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</si>
  <si>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</si>
  <si>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</si>
  <si>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</si>
  <si>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</si>
  <si>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</si>
  <si>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</si>
  <si>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</si>
  <si>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</si>
  <si>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</si>
  <si>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 xml:space="preserve">Кириллова Ольга Николаевна </t>
  </si>
  <si>
    <t>77 38 60</t>
  </si>
  <si>
    <t>ОТЧЕТ
 об исполнении основных параметров бюджета ЗАТО Северск за I квартал 2026 год</t>
  </si>
  <si>
    <t>3. ДЕФИЦИТ (-)</t>
  </si>
  <si>
    <t xml:space="preserve">            Администрации ЗАТО Северск</t>
  </si>
  <si>
    <t xml:space="preserve">            от _____________ №_________</t>
  </si>
  <si>
    <t xml:space="preserve">            постановлением</t>
  </si>
  <si>
    <t xml:space="preserve">            УТВЕРЖДЕН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</si>
</sst>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р_."/>
    <numFmt numFmtId="165" formatCode="#,##0.0"/>
  </numFmts>
  <fonts count="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4" fillId="0" borderId="0" xfId="1" applyFont="1"/>
    <xf numFmtId="0" fontId="4" fillId="0" borderId="0" xfId="1" applyFont="1" applyAlignment="1">
      <alignment horizontal="left"/>
    </xf>
    <xf numFmtId="0" fontId="4" fillId="0" borderId="2" xfId="5" applyFont="1" applyBorder="1" applyAlignment="1">
      <alignment horizontal="left" vertical="top" wrapText="1"/>
    </xf>
    <xf numFmtId="164" fontId="7" fillId="0" borderId="0" xfId="9" applyNumberFormat="1" applyFont="1" applyAlignment="1">
      <alignment vertical="center"/>
    </xf>
    <xf numFmtId="0" fontId="4" fillId="0" borderId="2" xfId="0" applyFont="1" applyBorder="1" applyAlignment="1">
      <alignment horizontal="left" vertical="top" wrapText="1"/>
    </xf>
    <xf numFmtId="0" fontId="7" fillId="0" borderId="0" xfId="0" applyFont="1" applyAlignment="1">
      <alignment vertical="center"/>
    </xf>
    <xf numFmtId="0" fontId="5" fillId="0" borderId="0" xfId="3"/>
    <xf numFmtId="0" fontId="6" fillId="0" borderId="2" xfId="4" applyFont="1" applyBorder="1" applyAlignment="1">
      <alignment horizontal="left" vertical="top" wrapText="1"/>
    </xf>
    <xf numFmtId="165" fontId="6" fillId="2" borderId="2" xfId="3" applyNumberFormat="1" applyFont="1" applyFill="1" applyBorder="1" applyAlignment="1">
      <alignment horizontal="right"/>
    </xf>
    <xf numFmtId="4" fontId="6" fillId="2" borderId="2" xfId="3" applyNumberFormat="1" applyFont="1" applyFill="1" applyBorder="1" applyAlignment="1">
      <alignment horizontal="right"/>
    </xf>
    <xf numFmtId="164" fontId="7" fillId="0" borderId="0" xfId="0" applyNumberFormat="1" applyFont="1" applyFill="1" applyAlignment="1">
      <alignment vertical="center"/>
    </xf>
    <xf numFmtId="164" fontId="7" fillId="0" borderId="0" xfId="0" applyNumberFormat="1" applyFont="1" applyFill="1" applyAlignment="1"/>
    <xf numFmtId="4" fontId="6" fillId="0" borderId="2" xfId="13" applyNumberFormat="1" applyFont="1" applyBorder="1" applyAlignment="1">
      <alignment horizontal="right"/>
    </xf>
    <xf numFmtId="4" fontId="4" fillId="0" borderId="2" xfId="0" applyNumberFormat="1" applyFont="1" applyBorder="1" applyAlignment="1">
      <alignment horizontal="right"/>
    </xf>
    <xf numFmtId="4" fontId="5" fillId="0" borderId="0" xfId="3" applyNumberFormat="1"/>
    <xf numFmtId="4" fontId="4" fillId="2" borderId="2" xfId="0" applyNumberFormat="1" applyFont="1" applyFill="1" applyBorder="1" applyAlignment="1">
      <alignment horizontal="right"/>
    </xf>
    <xf numFmtId="4" fontId="4" fillId="2" borderId="2" xfId="0" applyNumberFormat="1" applyFont="1" applyFill="1" applyBorder="1" applyAlignment="1">
      <alignment horizontal="right" vertical="center"/>
    </xf>
    <xf numFmtId="0" fontId="4" fillId="0" borderId="2" xfId="9" applyFont="1" applyBorder="1" applyAlignment="1">
      <alignment horizontal="center" vertical="top" wrapText="1"/>
    </xf>
    <xf numFmtId="49" fontId="4" fillId="0" borderId="2" xfId="9" applyNumberFormat="1" applyFont="1" applyBorder="1" applyAlignment="1">
      <alignment horizontal="center" vertical="top"/>
    </xf>
    <xf numFmtId="49" fontId="4" fillId="0" borderId="2" xfId="9" applyNumberFormat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 wrapText="1"/>
    </xf>
    <xf numFmtId="0" fontId="4" fillId="0" borderId="2" xfId="9" applyFont="1" applyBorder="1" applyAlignment="1">
      <alignment horizontal="center" vertical="top" wrapText="1"/>
    </xf>
    <xf numFmtId="0" fontId="6" fillId="0" borderId="0" xfId="3" applyFont="1" applyAlignment="1">
      <alignment horizontal="center" vertical="center" wrapText="1"/>
    </xf>
    <xf numFmtId="0" fontId="4" fillId="0" borderId="1" xfId="1" applyFont="1" applyBorder="1" applyAlignment="1">
      <alignment horizontal="center"/>
    </xf>
  </cellXfs>
  <cellStyles count="18">
    <cellStyle name="Обычный" xfId="0" builtinId="0"/>
    <cellStyle name="Обычный 2" xfId="2" xr:uid="{00000000-0005-0000-0000-000001000000}"/>
    <cellStyle name="Обычный 2 2" xfId="3" xr:uid="{00000000-0005-0000-0000-000002000000}"/>
    <cellStyle name="Обычный 2 2 2" xfId="13" xr:uid="{00000000-0005-0000-0000-000003000000}"/>
    <cellStyle name="Обычный 2 3" xfId="6" xr:uid="{00000000-0005-0000-0000-000004000000}"/>
    <cellStyle name="Обычный 2 3 2" xfId="15" xr:uid="{00000000-0005-0000-0000-000005000000}"/>
    <cellStyle name="Обычный 2 4" xfId="4" xr:uid="{00000000-0005-0000-0000-000006000000}"/>
    <cellStyle name="Обычный 2 4 2" xfId="14" xr:uid="{00000000-0005-0000-0000-000007000000}"/>
    <cellStyle name="Обычный 2 5" xfId="7" xr:uid="{00000000-0005-0000-0000-000008000000}"/>
    <cellStyle name="Обычный 2 5 2" xfId="16" xr:uid="{00000000-0005-0000-0000-000009000000}"/>
    <cellStyle name="Обычный 2 6" xfId="8" xr:uid="{00000000-0005-0000-0000-00000A000000}"/>
    <cellStyle name="Обычный 2 6 2" xfId="17" xr:uid="{00000000-0005-0000-0000-00000B000000}"/>
    <cellStyle name="Обычный 2 7" xfId="12" xr:uid="{00000000-0005-0000-0000-00000C000000}"/>
    <cellStyle name="Обычный 3" xfId="1" xr:uid="{00000000-0005-0000-0000-00000D000000}"/>
    <cellStyle name="Обычный 4" xfId="9" xr:uid="{00000000-0005-0000-0000-00000E000000}"/>
    <cellStyle name="Обычный 6" xfId="5" xr:uid="{00000000-0005-0000-0000-00000F000000}"/>
    <cellStyle name="Обычный 6 2" xfId="10" xr:uid="{00000000-0005-0000-0000-000010000000}"/>
    <cellStyle name="Обычный 6 3" xfId="11" xr:uid="{00000000-0005-0000-0000-00001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3.xml"/><Relationship Id="rId13" Type="http://schemas.openxmlformats.org/officeDocument/2006/relationships/revisionLog" Target="revisionLog8.xml"/><Relationship Id="rId3" Type="http://schemas.openxmlformats.org/officeDocument/2006/relationships/revisionLog" Target="revisionLog11.xml"/><Relationship Id="rId7" Type="http://schemas.openxmlformats.org/officeDocument/2006/relationships/revisionLog" Target="revisionLog2.xml"/><Relationship Id="rId12" Type="http://schemas.openxmlformats.org/officeDocument/2006/relationships/revisionLog" Target="revisionLog7.xml"/><Relationship Id="rId2" Type="http://schemas.openxmlformats.org/officeDocument/2006/relationships/revisionLog" Target="revisionLog111.xml"/><Relationship Id="rId1" Type="http://schemas.openxmlformats.org/officeDocument/2006/relationships/revisionLog" Target="revisionLog1111.xml"/><Relationship Id="rId6" Type="http://schemas.openxmlformats.org/officeDocument/2006/relationships/revisionLog" Target="revisionLog1.xml"/><Relationship Id="rId11" Type="http://schemas.openxmlformats.org/officeDocument/2006/relationships/revisionLog" Target="revisionLog6.xml"/><Relationship Id="rId5" Type="http://schemas.openxmlformats.org/officeDocument/2006/relationships/revisionLog" Target="revisionLog12.xml"/><Relationship Id="rId10" Type="http://schemas.openxmlformats.org/officeDocument/2006/relationships/revisionLog" Target="revisionLog5.xml"/><Relationship Id="rId4" Type="http://schemas.openxmlformats.org/officeDocument/2006/relationships/revisionLog" Target="revisionLog121.xml"/><Relationship Id="rId9" Type="http://schemas.openxmlformats.org/officeDocument/2006/relationships/revisionLog" Target="revisionLog4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5F278A55-F7FD-466D-B7D6-EDED66CECCCE}" diskRevisions="1" revisionId="102" version="13">
  <header guid="{FF9F4305-A093-4F7B-8227-4A16EE78929A}" dateTime="2026-05-06T13:47:54" maxSheetId="2" userName="Чумакова С.А." r:id="rId1">
    <sheetIdMap count="1">
      <sheetId val="1"/>
    </sheetIdMap>
  </header>
  <header guid="{E5397B6D-0682-42D8-B193-A812F0E9F8C4}" dateTime="2026-05-07T10:39:09" maxSheetId="2" userName="Чумакова С.А." r:id="rId2" minRId="1" maxRId="47">
    <sheetIdMap count="1">
      <sheetId val="1"/>
    </sheetIdMap>
  </header>
  <header guid="{D7F7E6BC-03B7-4773-BF50-2F49C3CF1821}" dateTime="2026-05-07T10:41:34" maxSheetId="2" userName="Чумакова С.А." r:id="rId3" minRId="49" maxRId="76">
    <sheetIdMap count="1">
      <sheetId val="1"/>
    </sheetIdMap>
  </header>
  <header guid="{55F87425-AF13-4657-A5C5-5FC049700C58}" dateTime="2026-05-07T10:41:45" maxSheetId="2" userName="Чумакова С.А." r:id="rId4">
    <sheetIdMap count="1">
      <sheetId val="1"/>
    </sheetIdMap>
  </header>
  <header guid="{D50B0BAF-7BEB-42E6-BE1F-8AD520307BD6}" dateTime="2026-05-07T10:42:49" maxSheetId="2" userName="Чумакова С.А." r:id="rId5">
    <sheetIdMap count="1">
      <sheetId val="1"/>
    </sheetIdMap>
  </header>
  <header guid="{115B3DEF-1DB1-4BF2-A5E6-0634D1FC3742}" dateTime="2026-05-07T10:58:54" maxSheetId="2" userName="Чумакова С.А." r:id="rId6">
    <sheetIdMap count="1">
      <sheetId val="1"/>
    </sheetIdMap>
  </header>
  <header guid="{B5949F39-1933-413B-9589-ACB854FE0347}" dateTime="2026-05-19T09:26:36" maxSheetId="2" userName="Чеснокова Е.В." r:id="rId7" minRId="80" maxRId="89">
    <sheetIdMap count="1">
      <sheetId val="1"/>
    </sheetIdMap>
  </header>
  <header guid="{2196314A-1797-4FA6-9982-6BDCDBA0E321}" dateTime="2026-05-19T11:26:10" maxSheetId="2" userName="Кириллова О.Н." r:id="rId8" minRId="91">
    <sheetIdMap count="1">
      <sheetId val="1"/>
    </sheetIdMap>
  </header>
  <header guid="{583C513B-102B-4ACE-848F-B907D3B3C2FB}" dateTime="2026-05-19T11:32:33" maxSheetId="2" userName="chikarev" r:id="rId9" minRId="93" maxRId="97">
    <sheetIdMap count="1">
      <sheetId val="1"/>
    </sheetIdMap>
  </header>
  <header guid="{09CA89F8-6690-40BB-A35D-05B9A3EE8CF7}" dateTime="2026-05-19T12:07:52" maxSheetId="2" userName="chikarev" r:id="rId10">
    <sheetIdMap count="1">
      <sheetId val="1"/>
    </sheetIdMap>
  </header>
  <header guid="{D212FE6F-AE44-4871-9ADA-0312F5FB4957}" dateTime="2026-05-19T12:08:28" maxSheetId="2" userName="chikarev" r:id="rId11">
    <sheetIdMap count="1">
      <sheetId val="1"/>
    </sheetIdMap>
  </header>
  <header guid="{BBF3EA8C-10A2-44DE-87AD-0CAA6E61EB1F}" dateTime="2026-05-21T08:48:31" maxSheetId="2" userName="chikarev" r:id="rId12">
    <sheetIdMap count="1">
      <sheetId val="1"/>
    </sheetIdMap>
  </header>
  <header guid="{5F278A55-F7FD-466D-B7D6-EDED66CECCCE}" dateTime="2026-05-21T08:49:18" maxSheetId="2" userName="chikarev" r:id="rId13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fmt sheetId="1" sqref="F16" start="0" length="0">
    <dxf>
      <numFmt numFmtId="4" formatCode="#,##0.00"/>
    </dxf>
  </rfmt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0" sId="1" numFmtId="4">
    <nc r="B12">
      <v>2038621.83</v>
    </nc>
  </rcc>
  <rcc rId="81" sId="1" numFmtId="4">
    <nc r="C12">
      <v>360909.5</v>
    </nc>
  </rcc>
  <rcc rId="82" sId="1" numFmtId="4">
    <nc r="B13">
      <v>160250.63</v>
    </nc>
  </rcc>
  <rcc rId="83" sId="1" numFmtId="4">
    <nc r="C13">
      <v>29006.080000000002</v>
    </nc>
  </rcc>
  <rcc rId="84" sId="1" numFmtId="4">
    <nc r="B14">
      <v>5730434.4000000004</v>
    </nc>
  </rcc>
  <rcc rId="85" sId="1" numFmtId="4">
    <nc r="C14">
      <v>1359050.31</v>
    </nc>
  </rcc>
  <rcc rId="86" sId="1">
    <nc r="B11">
      <f>SUM(B12:B14)</f>
    </nc>
  </rcc>
  <rcc rId="87" sId="1">
    <nc r="C11">
      <f>SUM(C12:C14)</f>
    </nc>
  </rcc>
  <rfmt sheetId="1" sqref="B11:C14">
    <dxf>
      <fill>
        <patternFill>
          <bgColor theme="0"/>
        </patternFill>
      </fill>
    </dxf>
  </rfmt>
  <rfmt sheetId="1" sqref="D26" start="0" length="0">
    <dxf>
      <numFmt numFmtId="165" formatCode="#,##0.0"/>
    </dxf>
  </rfmt>
  <rcc rId="88" sId="1">
    <nc r="B26">
      <f>B11-B15</f>
    </nc>
  </rcc>
  <rcc rId="89" sId="1">
    <nc r="C26">
      <f>C11-C15</f>
    </nc>
  </rcc>
  <rdn rId="0" localSheetId="1" customView="1" name="Z_DE966C77_7C20_4B9E_9C60_C00D3618564C_.wvu.PrintArea" hidden="1" oldHidden="1">
    <formula>'Приложение 11'!$A$1:$D$45</formula>
  </rdn>
  <rcv guid="{DE966C77-7C20-4B9E-9C60-C00D3618564C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91" sId="1">
    <oc r="A26" t="inlineStr">
      <is>
        <t>3. ДЕФИЦИТ</t>
      </is>
    </oc>
    <nc r="A26" t="inlineStr">
      <is>
        <t>3. ДЕФИЦИТ (-)</t>
      </is>
    </nc>
  </rcc>
  <rdn rId="0" localSheetId="1" customView="1" name="Z_FE94679E_B034_4188_A1F1_056AEAD35047_.wvu.PrintArea" hidden="1" oldHidden="1">
    <formula>'Приложение 11'!$A$1:$D$45</formula>
  </rdn>
  <rcv guid="{FE94679E-B034-4188-A1F1-056AEAD35047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12">
    <dxf>
      <alignment horizontal="centerContinuous"/>
    </dxf>
  </rfmt>
  <rfmt sheetId="1" sqref="A12">
    <dxf>
      <alignment horizontal="left"/>
    </dxf>
  </rfmt>
  <rfmt sheetId="1" sqref="A13">
    <dxf>
      <alignment horizontal="centerContinuous"/>
    </dxf>
  </rfmt>
  <rfmt sheetId="1" sqref="A13">
    <dxf>
      <alignment horizontal="left"/>
    </dxf>
  </rfmt>
  <rfmt sheetId="1" sqref="A14">
    <dxf>
      <alignment horizontal="centerContinuous"/>
    </dxf>
  </rfmt>
  <rfmt sheetId="1" sqref="A14">
    <dxf>
      <alignment horizontal="left"/>
    </dxf>
  </rfmt>
  <rfmt sheetId="1" sqref="A15">
    <dxf>
      <alignment horizontal="centerContinuous"/>
    </dxf>
  </rfmt>
  <rfmt sheetId="1" sqref="A15">
    <dxf>
      <alignment horizontal="left"/>
    </dxf>
  </rfmt>
  <rfmt sheetId="1" sqref="A16">
    <dxf>
      <alignment horizontal="centerContinuous"/>
    </dxf>
  </rfmt>
  <rfmt sheetId="1" sqref="A16">
    <dxf>
      <alignment horizontal="left"/>
    </dxf>
  </rfmt>
  <rfmt sheetId="1" sqref="A17">
    <dxf>
      <alignment horizontal="centerContinuous"/>
    </dxf>
  </rfmt>
  <rfmt sheetId="1" sqref="A17">
    <dxf>
      <alignment horizontal="left"/>
    </dxf>
  </rfmt>
  <rfmt sheetId="1" sqref="A18">
    <dxf>
      <alignment horizontal="centerContinuous"/>
    </dxf>
  </rfmt>
  <rfmt sheetId="1" sqref="A18">
    <dxf>
      <alignment horizontal="left"/>
    </dxf>
  </rfmt>
  <rfmt sheetId="1" sqref="A19">
    <dxf>
      <alignment horizontal="centerContinuous"/>
    </dxf>
  </rfmt>
  <rfmt sheetId="1" sqref="A19">
    <dxf>
      <alignment horizontal="left"/>
    </dxf>
  </rfmt>
  <rfmt sheetId="1" sqref="A20">
    <dxf>
      <alignment horizontal="centerContinuous"/>
    </dxf>
  </rfmt>
  <rfmt sheetId="1" sqref="A20">
    <dxf>
      <alignment horizontal="left"/>
    </dxf>
  </rfmt>
  <rfmt sheetId="1" sqref="A21">
    <dxf>
      <alignment horizontal="centerContinuous"/>
    </dxf>
  </rfmt>
  <rfmt sheetId="1" sqref="A21">
    <dxf>
      <alignment horizontal="left"/>
    </dxf>
  </rfmt>
  <rfmt sheetId="1" sqref="A22">
    <dxf>
      <alignment horizontal="centerContinuous"/>
    </dxf>
  </rfmt>
  <rfmt sheetId="1" sqref="A22">
    <dxf>
      <alignment horizontal="left"/>
    </dxf>
  </rfmt>
  <rfmt sheetId="1" sqref="A23">
    <dxf>
      <alignment horizontal="centerContinuous"/>
    </dxf>
  </rfmt>
  <rfmt sheetId="1" sqref="A23">
    <dxf>
      <alignment horizontal="left"/>
    </dxf>
  </rfmt>
  <rfmt sheetId="1" sqref="A24">
    <dxf>
      <alignment horizontal="centerContinuous"/>
    </dxf>
  </rfmt>
  <rfmt sheetId="1" sqref="A24">
    <dxf>
      <alignment horizontal="left"/>
    </dxf>
  </rfmt>
  <rfmt sheetId="1" sqref="A25">
    <dxf>
      <alignment horizontal="centerContinuous"/>
    </dxf>
  </rfmt>
  <rfmt sheetId="1" sqref="A25">
    <dxf>
      <alignment horizontal="left"/>
    </dxf>
  </rfmt>
  <rfmt sheetId="1" sqref="A26">
    <dxf>
      <alignment horizontal="centerContinuous"/>
    </dxf>
  </rfmt>
  <rfmt sheetId="1" sqref="A26">
    <dxf>
      <alignment horizontal="left"/>
    </dxf>
  </rfmt>
  <rfmt sheetId="1" sqref="A12">
    <dxf>
      <alignment horizontal="centerContinuous"/>
    </dxf>
  </rfmt>
  <rfmt sheetId="1" sqref="A12">
    <dxf>
      <alignment horizontal="left"/>
    </dxf>
  </rfmt>
  <rfmt sheetId="1" sqref="A13">
    <dxf>
      <alignment horizontal="centerContinuous"/>
    </dxf>
  </rfmt>
  <rfmt sheetId="1" sqref="A13">
    <dxf>
      <alignment horizontal="left"/>
    </dxf>
  </rfmt>
  <rfmt sheetId="1" sqref="A14">
    <dxf>
      <alignment horizontal="centerContinuous"/>
    </dxf>
  </rfmt>
  <rfmt sheetId="1" sqref="A14">
    <dxf>
      <alignment horizontal="left"/>
    </dxf>
  </rfmt>
  <rfmt sheetId="1" sqref="A15">
    <dxf>
      <alignment horizontal="centerContinuous"/>
    </dxf>
  </rfmt>
  <rfmt sheetId="1" sqref="A15">
    <dxf>
      <alignment horizontal="left"/>
    </dxf>
  </rfmt>
  <rfmt sheetId="1" sqref="A16">
    <dxf>
      <alignment horizontal="centerContinuous"/>
    </dxf>
  </rfmt>
  <rfmt sheetId="1" sqref="A16">
    <dxf>
      <alignment horizontal="left"/>
    </dxf>
  </rfmt>
  <rfmt sheetId="1" sqref="A17">
    <dxf>
      <alignment horizontal="centerContinuous"/>
    </dxf>
  </rfmt>
  <rfmt sheetId="1" sqref="A17">
    <dxf>
      <alignment horizontal="left"/>
    </dxf>
  </rfmt>
  <rfmt sheetId="1" sqref="A18">
    <dxf>
      <alignment horizontal="centerContinuous"/>
    </dxf>
  </rfmt>
  <rfmt sheetId="1" sqref="A18">
    <dxf>
      <alignment horizontal="left"/>
    </dxf>
  </rfmt>
  <rfmt sheetId="1" sqref="A19">
    <dxf>
      <alignment horizontal="centerContinuous"/>
    </dxf>
  </rfmt>
  <rfmt sheetId="1" sqref="A19">
    <dxf>
      <alignment horizontal="left"/>
    </dxf>
  </rfmt>
  <rfmt sheetId="1" sqref="A20">
    <dxf>
      <alignment horizontal="centerContinuous"/>
    </dxf>
  </rfmt>
  <rfmt sheetId="1" sqref="A20">
    <dxf>
      <alignment horizontal="left"/>
    </dxf>
  </rfmt>
  <rfmt sheetId="1" sqref="A21">
    <dxf>
      <alignment horizontal="centerContinuous"/>
    </dxf>
  </rfmt>
  <rfmt sheetId="1" sqref="A21">
    <dxf>
      <alignment horizontal="left"/>
    </dxf>
  </rfmt>
  <rfmt sheetId="1" sqref="A22">
    <dxf>
      <alignment horizontal="centerContinuous"/>
    </dxf>
  </rfmt>
  <rfmt sheetId="1" sqref="A22">
    <dxf>
      <alignment horizontal="left"/>
    </dxf>
  </rfmt>
  <rfmt sheetId="1" sqref="A23">
    <dxf>
      <alignment horizontal="centerContinuous"/>
    </dxf>
  </rfmt>
  <rfmt sheetId="1" sqref="A23">
    <dxf>
      <alignment horizontal="left"/>
    </dxf>
  </rfmt>
  <rfmt sheetId="1" sqref="A24">
    <dxf>
      <alignment horizontal="centerContinuous"/>
    </dxf>
  </rfmt>
  <rfmt sheetId="1" sqref="A24">
    <dxf>
      <alignment horizontal="left"/>
    </dxf>
  </rfmt>
  <rfmt sheetId="1" sqref="A25">
    <dxf>
      <alignment horizontal="centerContinuous"/>
    </dxf>
  </rfmt>
  <rfmt sheetId="1" sqref="A25">
    <dxf>
      <alignment horizontal="left"/>
    </dxf>
  </rfmt>
  <rfmt sheetId="1" sqref="A26">
    <dxf>
      <alignment horizontal="centerContinuous"/>
    </dxf>
  </rfmt>
  <rfmt sheetId="1" sqref="A26">
    <dxf>
      <alignment horizontal="left"/>
    </dxf>
  </rfmt>
  <rcc rId="93" sId="1">
    <oc r="B3" t="inlineStr">
      <is>
        <t>Администрации ЗАТО Северск</t>
      </is>
    </oc>
    <nc r="B3" t="inlineStr">
      <is>
        <t xml:space="preserve">            Администрации ЗАТО Северск</t>
      </is>
    </nc>
  </rcc>
  <rcc rId="94" sId="1">
    <oc r="B4" t="inlineStr">
      <is>
        <t>от _____________ №_________</t>
      </is>
    </oc>
    <nc r="B4" t="inlineStr">
      <is>
        <t xml:space="preserve">            от _____________ №_________</t>
      </is>
    </nc>
  </rcc>
  <rcc rId="95" sId="1">
    <oc r="B2" t="inlineStr">
      <is>
        <t>постановлением</t>
      </is>
    </oc>
    <nc r="B2" t="inlineStr">
      <is>
        <t xml:space="preserve">            постановлением</t>
      </is>
    </nc>
  </rcc>
  <rcc rId="96" sId="1">
    <oc r="B1" t="inlineStr">
      <is>
        <t>УТВЕРЖДЕН</t>
      </is>
    </oc>
    <nc r="B1" t="inlineStr">
      <is>
        <t xml:space="preserve">            УТВЕРЖДЕН</t>
      </is>
    </nc>
  </rcc>
  <rfmt sheetId="1" sqref="A9:D10">
    <dxf>
      <alignment vertical="top"/>
    </dxf>
  </rfmt>
  <rrc rId="97" sId="1" ref="A45:XFD45" action="deleteRow">
    <undo index="65535" exp="area" ref3D="1" dr="$A$1:$D$45" dn="Z_FE94679E_B034_4188_A1F1_056AEAD35047_.wvu.PrintArea" sId="1"/>
    <undo index="65535" exp="area" ref3D="1" dr="$A$1:$D$45" dn="Z_FF3B31BE_F8A4_40BF_8345_D4EC135F512F_.wvu.PrintArea" sId="1"/>
    <undo index="65535" exp="area" ref3D="1" dr="$A$1:$D$45" dn="Z_DE966C77_7C20_4B9E_9C60_C00D3618564C_.wvu.PrintArea" sId="1"/>
    <undo index="65535" exp="area" ref3D="1" dr="$A$1:$D$45" dn="Область_печати" sId="1"/>
    <rfmt sheetId="1" xfDxf="1" s="1" sqref="A45:XFD45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family val="2"/>
          <charset val="204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justifyLastLine="0" shrinkToFit="0" readingOrder="0"/>
        <border diagonalUp="0" diagonalDown="0" outline="0">
          <left/>
          <right/>
          <top/>
          <bottom/>
        </border>
        <protection locked="1" hidden="0"/>
      </dxf>
    </rfmt>
    <rcc rId="0" sId="1" dxf="1" numFmtId="19">
      <nc r="A45">
        <v>46172</v>
      </nc>
      <ndxf>
        <font>
          <sz val="12"/>
          <color theme="1"/>
          <name val="Times New Roman"/>
          <family val="1"/>
          <charset val="204"/>
          <scheme val="none"/>
        </font>
        <numFmt numFmtId="19" formatCode="dd/mm/yyyy"/>
        <fill>
          <patternFill patternType="solid">
            <bgColor rgb="FFFFFF00"/>
          </patternFill>
        </fill>
        <alignment horizontal="left" vertical="top"/>
      </ndxf>
    </rcc>
  </rrc>
  <rdn rId="0" localSheetId="1" customView="1" name="Z_9485DC2D_D50F_4AAE_8A92_391A47F52853_.wvu.PrintArea" hidden="1" oldHidden="1">
    <formula>'Приложение 11'!$A$1:$D$44</formula>
  </rdn>
  <rcv guid="{9485DC2D-D50F-4AAE-8A92-391A47F52853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9485DC2D-D50F-4AAE-8A92-391A47F52853}" action="delete"/>
  <rdn rId="0" localSheetId="1" customView="1" name="Z_9485DC2D_D50F_4AAE_8A92_391A47F52853_.wvu.PrintArea" hidden="1" oldHidden="1">
    <formula>'Приложение 11'!$A$1:$D$44</formula>
    <oldFormula>'Приложение 11'!$A$1:$D$44</oldFormula>
  </rdn>
  <rcv guid="{9485DC2D-D50F-4AAE-8A92-391A47F52853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9485DC2D-D50F-4AAE-8A92-391A47F52853}" action="delete"/>
  <rdn rId="0" localSheetId="1" customView="1" name="Z_9485DC2D_D50F_4AAE_8A92_391A47F52853_.wvu.PrintArea" hidden="1" oldHidden="1">
    <formula>'Приложение 11'!$A$1:$D$44</formula>
    <oldFormula>'Приложение 11'!$A$1:$D$44</oldFormula>
  </rdn>
  <rcv guid="{9485DC2D-D50F-4AAE-8A92-391A47F52853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9485DC2D-D50F-4AAE-8A92-391A47F52853}" action="delete"/>
  <rdn rId="0" localSheetId="1" customView="1" name="Z_9485DC2D_D50F_4AAE_8A92_391A47F52853_.wvu.PrintArea" hidden="1" oldHidden="1">
    <formula>'Приложение 11'!$A$1:$D$44</formula>
    <oldFormula>'Приложение 11'!$A$1:$D$44</oldFormula>
  </rdn>
  <rcv guid="{9485DC2D-D50F-4AAE-8A92-391A47F52853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9485DC2D-D50F-4AAE-8A92-391A47F52853}" action="delete"/>
  <rdn rId="0" localSheetId="1" customView="1" name="Z_9485DC2D_D50F_4AAE_8A92_391A47F52853_.wvu.PrintArea" hidden="1" oldHidden="1">
    <formula>'Приложение 11'!$A$1:$D$44</formula>
    <oldFormula>'Приложение 11'!$A$1:$D$44</oldFormula>
  </rdn>
  <rcv guid="{9485DC2D-D50F-4AAE-8A92-391A47F52853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rc rId="49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cc rId="0" sId="1" s="1" dxf="1">
      <nc r="I15" t="inlineStr">
        <is>
          <t>ИТОГО:</t>
        </is>
      </nc>
      <ndxf>
        <font>
          <b/>
          <sz val="8"/>
          <color auto="1"/>
          <name val="MS Sans Serif"/>
          <scheme val="none"/>
        </font>
        <numFmt numFmtId="30" formatCode="@"/>
        <alignment horizontal="center" readingOrder="0"/>
        <border outline="0">
          <left style="thin">
            <color indexed="64"/>
          </left>
          <right style="dotted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>
      <nc r="I16" t="inlineStr">
        <is>
          <t>01.00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17" t="inlineStr">
        <is>
          <t>03.00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18" t="inlineStr">
        <is>
          <t>04.00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19" t="inlineStr">
        <is>
          <t>05.00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20" t="inlineStr">
        <is>
          <t>06.00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21" t="inlineStr">
        <is>
          <t>07.00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22" t="inlineStr">
        <is>
          <t>08.00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23" t="inlineStr">
        <is>
          <t>10.00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24" t="inlineStr">
        <is>
          <t>11.00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25" t="inlineStr">
        <is>
          <t>13.00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</rrc>
  <rrc rId="50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cc rId="0" sId="1" s="1" dxf="1" numFmtId="4">
      <nc r="I15">
        <v>8153372282.5600004</v>
      </nc>
      <ndxf>
        <font>
          <b/>
          <sz val="8"/>
          <color auto="1"/>
          <name val="Arial Narrow"/>
          <scheme val="none"/>
        </font>
        <numFmt numFmtId="4" formatCode="#,##0.00"/>
        <alignment horizontal="right" readingOrder="0"/>
        <border outline="0">
          <left style="dotted">
            <color indexed="64"/>
          </left>
          <right style="dotted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I16">
        <v>462814800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17">
        <v>40074240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18">
        <v>948533530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19">
        <v>753131515.34000003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20">
        <v>56870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21">
        <v>4491742475.6999998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22">
        <v>686501491.59000003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23">
        <v>135970229.93000001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24">
        <v>540952750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25">
        <v>93594380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</rrc>
  <rcc rId="51" sId="1" odxf="1" s="1" dxf="1">
    <nc r="I15" t="inlineStr">
      <is>
        <t>Итого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b/>
        <sz val="8"/>
        <color auto="1"/>
        <name val="Arial Cyr"/>
        <scheme val="none"/>
      </font>
      <numFmt numFmtId="30" formatCode="@"/>
      <alignment horizontal="center" readingOrder="0"/>
      <border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ndxf>
  </rcc>
  <rcc rId="52" sId="1" odxf="1" s="1" dxf="1" numFmtId="4">
    <nc r="J15">
      <v>2066343102.7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b/>
        <sz val="8"/>
        <color auto="1"/>
        <name val="Arial Cyr"/>
        <scheme val="none"/>
      </font>
      <numFmt numFmtId="167" formatCode="#,##0.000"/>
      <alignment horizontal="right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ndxf>
  </rcc>
  <rcc rId="53" sId="1" odxf="1" s="1" dxf="1">
    <nc r="I16" t="inlineStr">
      <is>
        <t>0100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54" sId="1" odxf="1" s="1" dxf="1" numFmtId="4">
    <nc r="J16">
      <v>103775762.56999999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55" sId="1" odxf="1" s="1" dxf="1">
    <nc r="I17" t="inlineStr">
      <is>
        <t>0300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56" sId="1" odxf="1" s="1" dxf="1" numFmtId="4">
    <nc r="J17">
      <v>9014606.4900000002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57" sId="1" odxf="1" s="1" dxf="1">
    <nc r="I18" t="inlineStr">
      <is>
        <t>0400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58" sId="1" odxf="1" s="1" dxf="1" numFmtId="4">
    <nc r="J18">
      <v>330144758.89999998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59" sId="1" odxf="1" s="1" dxf="1">
    <nc r="I19" t="inlineStr">
      <is>
        <t>0500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0" sId="1" odxf="1" s="1" dxf="1" numFmtId="4">
    <nc r="J19">
      <v>118039180.03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1" sId="1" odxf="1" s="1" dxf="1">
    <nc r="I20" t="inlineStr">
      <is>
        <t>0700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2" sId="1" odxf="1" s="1" dxf="1" numFmtId="4">
    <nc r="J20">
      <v>1100384470.48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3" sId="1" odxf="1" s="1" dxf="1">
    <nc r="I21" t="inlineStr">
      <is>
        <t>0800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4" sId="1" odxf="1" s="1" dxf="1" numFmtId="4">
    <nc r="J21">
      <v>224303963.15000001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5" sId="1" odxf="1" s="1" dxf="1">
    <nc r="I22" t="inlineStr">
      <is>
        <t>1000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6" sId="1" odxf="1" s="1" dxf="1" numFmtId="4">
    <nc r="J22">
      <v>34045483.68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7" sId="1" odxf="1" s="1" dxf="1">
    <nc r="I23" t="inlineStr">
      <is>
        <t>1100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8" sId="1" odxf="1" s="1" dxf="1" numFmtId="4">
    <nc r="J23">
      <v>132186044.79000001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9" sId="1" odxf="1" s="1" dxf="1">
    <nc r="I24" t="inlineStr">
      <is>
        <t>1300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70" sId="1" odxf="1" s="1" dxf="1" numFmtId="4">
    <nc r="J24">
      <v>14448832.609999999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71" sId="1" numFmtId="4">
    <oc r="C24">
      <v>132186.04</v>
    </oc>
    <nc r="C24">
      <v>132186.04999999999</v>
    </nc>
  </rcc>
  <rrc rId="72" sId="1" ref="F1:F1048576" action="deleteCol">
    <rfmt sheetId="1" xfDxf="1" s="1" sqref="F1:F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F14" start="0" length="0">
      <dxf>
        <font>
          <sz val="8.5"/>
          <color theme="0"/>
          <name val="MS Sans Serif"/>
          <scheme val="none"/>
        </font>
        <numFmt numFmtId="30" formatCode="@"/>
        <alignment horizontal="center" vertical="center" wrapText="1" readingOrder="0"/>
      </dxf>
    </rfmt>
    <rcc rId="0" sId="1" s="1" dxf="1" numFmtId="4">
      <nc r="F15">
        <v>8153372.2800000003</v>
      </nc>
      <n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ndxf>
    </rcc>
    <rfmt sheetId="1" s="1" sqref="F16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17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18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19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0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1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2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3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4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5" start="0" length="0">
      <dxf>
        <font>
          <sz val="8"/>
          <color theme="0"/>
          <name val="Arial Cyr"/>
          <scheme val="none"/>
        </font>
        <numFmt numFmtId="4" formatCode="#,##0.00"/>
        <alignment horizontal="right" readingOrder="0"/>
      </dxf>
    </rfmt>
  </rrc>
  <rrc rId="73" sId="1" ref="F1:F1048576" action="deleteCol">
    <rfmt sheetId="1" xfDxf="1" s="1" sqref="F1:F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F14" start="0" length="0">
      <dxf>
        <font>
          <sz val="8.5"/>
          <color theme="0"/>
          <name val="MS Sans Serif"/>
          <scheme val="none"/>
        </font>
        <numFmt numFmtId="30" formatCode="@"/>
        <alignment horizontal="center" vertical="center" wrapText="1" readingOrder="0"/>
      </dxf>
    </rfmt>
    <rcc rId="0" sId="1" s="1" dxf="1" numFmtId="4">
      <nc r="F15">
        <v>2066343.1</v>
      </nc>
      <n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ndxf>
    </rcc>
    <rfmt sheetId="1" s="1" sqref="F16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17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18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19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0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1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2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3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4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5" start="0" length="0">
      <dxf>
        <font>
          <sz val="8"/>
          <color theme="0"/>
          <name val="Arial Cyr"/>
          <scheme val="none"/>
        </font>
        <numFmt numFmtId="4" formatCode="#,##0.00"/>
        <alignment horizontal="right" readingOrder="0"/>
      </dxf>
    </rfmt>
  </rrc>
  <rrc rId="74" sId="1" ref="F1:F1048576" action="deleteCol">
    <rfmt sheetId="1" xfDxf="1" s="1" sqref="F1:F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cc rId="0" sId="1">
      <nc r="F15">
        <v>25.3</v>
      </nc>
    </rcc>
  </rrc>
  <rrc rId="75" sId="1" ref="F1:F1048576" action="deleteCol">
    <rfmt sheetId="1" xfDxf="1" s="1" sqref="F1:F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cc rId="0" sId="1" s="1" dxf="1">
      <nc r="F15" t="inlineStr">
        <is>
          <t>Итого</t>
        </is>
      </nc>
      <ndxf>
        <font>
          <b/>
          <sz val="8"/>
          <color auto="1"/>
          <name val="Arial Cyr"/>
          <scheme val="none"/>
        </font>
        <numFmt numFmtId="30" formatCode="@"/>
        <alignment horizontal="center" readingOrder="0"/>
        <border outline="0">
          <left style="thin">
            <color indexed="64"/>
          </left>
          <right style="hair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>
      <nc r="F16" t="inlineStr">
        <is>
          <t>0100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F17" t="inlineStr">
        <is>
          <t>0300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F18" t="inlineStr">
        <is>
          <t>0400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F19" t="inlineStr">
        <is>
          <t>0500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F20" t="inlineStr">
        <is>
          <t>0700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F21" t="inlineStr">
        <is>
          <t>0800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F22" t="inlineStr">
        <is>
          <t>1000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F23" t="inlineStr">
        <is>
          <t>1100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F24" t="inlineStr">
        <is>
          <t>1300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</rrc>
  <rrc rId="76" sId="1" ref="F1:F1048576" action="deleteCol">
    <rfmt sheetId="1" xfDxf="1" s="1" sqref="F1:F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cc rId="0" sId="1" s="1" dxf="1" numFmtId="4">
      <nc r="F15">
        <v>2066343102.7</v>
      </nc>
      <ndxf>
        <font>
          <b/>
          <sz val="8"/>
          <color auto="1"/>
          <name val="Arial Cyr"/>
          <scheme val="none"/>
        </font>
        <numFmt numFmtId="167" formatCode="#,##0.000"/>
        <alignment horizontal="right" readingOrder="0"/>
        <border outline="0">
          <left style="hair">
            <color indexed="64"/>
          </left>
          <right style="hair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F16">
        <v>103775762.56999999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 numFmtId="4">
      <nc r="F17">
        <v>9014606.4900000002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 numFmtId="4">
      <nc r="F18">
        <v>330144758.89999998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 numFmtId="4">
      <nc r="F19">
        <v>118039180.03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 numFmtId="4">
      <nc r="F20">
        <v>1100384470.48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 numFmtId="4">
      <nc r="F21">
        <v>224303963.15000001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 numFmtId="4">
      <nc r="F22">
        <v>34045483.68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 numFmtId="4">
      <nc r="F23">
        <v>132186044.79000001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 numFmtId="4">
      <nc r="F24">
        <v>14448832.609999999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</rrc>
  <rcv guid="{FF3B31BE-F8A4-40BF-8345-D4EC135F512F}" action="delete"/>
  <rdn rId="0" localSheetId="1" customView="1" name="Z_FF3B31BE_F8A4_40BF_8345_D4EC135F512F_.wvu.PrintArea" hidden="1" oldHidden="1">
    <formula>'Приложение 11'!$A$1:$D$45</formula>
    <oldFormula>'Приложение 11'!$A$1:$D$45</oldFormula>
  </rdn>
  <rcv guid="{FF3B31BE-F8A4-40BF-8345-D4EC135F512F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v guid="{FF3B31BE-F8A4-40BF-8345-D4EC135F512F}" action="delete"/>
  <rdn rId="0" localSheetId="1" customView="1" name="Z_FF3B31BE_F8A4_40BF_8345_D4EC135F512F_.wvu.PrintArea" hidden="1" oldHidden="1">
    <formula>'Приложение 11'!$A$1:$D$45</formula>
    <oldFormula>'Приложение 11'!$A$1:$D$45</oldFormula>
  </rdn>
  <rcv guid="{FF3B31BE-F8A4-40BF-8345-D4EC135F512F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fmt sheetId="1" xfDxf="1" s="1" sqref="B1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</rfmt>
  <rfmt sheetId="1" xfDxf="1" s="1" sqref="C1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</rfmt>
  <rcc rId="1" sId="1" xfDxf="1" dxf="1" numFmtId="4">
    <nc r="B16">
      <v>462814.8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" sId="1" xfDxf="1" dxf="1" numFmtId="4">
    <nc r="C16">
      <v>103775.76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" sId="1" xfDxf="1" dxf="1" numFmtId="4">
    <nc r="B17">
      <v>40074.239999999998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" sId="1" xfDxf="1" dxf="1" numFmtId="4">
    <nc r="C17">
      <v>9014.61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" sId="1" xfDxf="1" dxf="1" numFmtId="4">
    <nc r="B18">
      <v>948533.53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" sId="1" xfDxf="1" dxf="1" numFmtId="4">
    <nc r="C18">
      <v>330144.76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xfDxf="1" sqref="B19" start="0" length="0">
    <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" sId="1" xfDxf="1" dxf="1" numFmtId="4">
    <nc r="C19">
      <v>118039.18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" sId="1" xfDxf="1" dxf="1" numFmtId="4">
    <nc r="B20">
      <v>56.87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" sId="1" xfDxf="1" dxf="1" numFmtId="4">
    <nc r="C20">
      <v>0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" sId="1" xfDxf="1" dxf="1" numFmtId="4">
    <nc r="B21">
      <v>4491742.4800000004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" sId="1" xfDxf="1" dxf="1" numFmtId="4">
    <nc r="C21">
      <v>1100384.47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" sId="1" xfDxf="1" dxf="1" numFmtId="4">
    <nc r="B22">
      <v>686501.49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" sId="1" xfDxf="1" dxf="1" numFmtId="4">
    <nc r="C22">
      <v>224303.96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" sId="1" xfDxf="1" dxf="1" numFmtId="4">
    <nc r="B23">
      <v>135970.23000000001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5" sId="1" xfDxf="1" dxf="1" numFmtId="4">
    <nc r="C23">
      <v>34045.480000000003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" sId="1" xfDxf="1" dxf="1" numFmtId="4">
    <nc r="B24">
      <v>540952.75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" sId="1" xfDxf="1" dxf="1" numFmtId="4">
    <nc r="C24">
      <v>132186.04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" sId="1" xfDxf="1" dxf="1" numFmtId="4">
    <nc r="B25">
      <v>93594.38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" sId="1" xfDxf="1" dxf="1" numFmtId="4">
    <nc r="C25">
      <v>14448.83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B15:C25" start="0" length="2147483647">
    <dxf>
      <font>
        <b val="0"/>
      </font>
    </dxf>
  </rfmt>
  <rcc rId="20" sId="1" numFmtId="4">
    <nc r="F15">
      <v>8153372.2800000003</v>
    </nc>
  </rcc>
  <rcc rId="21" sId="1" numFmtId="4">
    <nc r="G15">
      <v>2066343.1</v>
    </nc>
  </rcc>
  <rcc rId="22" sId="1">
    <nc r="H15">
      <v>25.3</v>
    </nc>
  </rcc>
  <rcc rId="23" sId="1" numFmtId="4">
    <nc r="B15">
      <v>8153372.2800000003</v>
    </nc>
  </rcc>
  <rcc rId="24" sId="1" numFmtId="4">
    <nc r="C15">
      <v>2066343.1</v>
    </nc>
  </rcc>
  <rcc rId="25" sId="1" odxf="1" s="1" dxf="1">
    <nc r="I15" t="inlineStr">
      <is>
        <t>ИТОГО: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b/>
        <sz val="8"/>
        <color auto="1"/>
        <name val="MS Sans Serif"/>
        <scheme val="none"/>
      </font>
      <numFmt numFmtId="30" formatCode="@"/>
      <alignment horizontal="center" readingOrder="0"/>
      <border outline="0">
        <left style="thin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</ndxf>
  </rcc>
  <rcc rId="26" sId="1" odxf="1" s="1" dxf="1" numFmtId="4">
    <nc r="J15">
      <v>8153372282.5600004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b/>
        <sz val="8"/>
        <color auto="1"/>
        <name val="Arial Narrow"/>
        <scheme val="none"/>
      </font>
      <numFmt numFmtId="4" formatCode="#,##0.00"/>
      <alignment horizontal="right" readingOrder="0"/>
      <border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</ndxf>
  </rcc>
  <rcc rId="27" sId="1" odxf="1" s="1" dxf="1">
    <nc r="I16" t="inlineStr">
      <is>
        <t>01.00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28" sId="1" odxf="1" s="1" dxf="1" numFmtId="4">
    <nc r="J16">
      <v>462814800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29" sId="1" odxf="1" s="1" dxf="1">
    <nc r="I17" t="inlineStr">
      <is>
        <t>03.00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0" sId="1" odxf="1" s="1" dxf="1" numFmtId="4">
    <nc r="J17">
      <v>40074240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1" sId="1" odxf="1" s="1" dxf="1">
    <nc r="I18" t="inlineStr">
      <is>
        <t>04.00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2" sId="1" odxf="1" s="1" dxf="1" numFmtId="4">
    <nc r="J18">
      <v>948533530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3" sId="1" odxf="1" s="1" dxf="1">
    <nc r="I19" t="inlineStr">
      <is>
        <t>05.00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4" sId="1" odxf="1" s="1" dxf="1" numFmtId="4">
    <nc r="J19">
      <v>753131515.34000003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5" sId="1" odxf="1" s="1" dxf="1">
    <nc r="I20" t="inlineStr">
      <is>
        <t>06.00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6" sId="1" odxf="1" s="1" dxf="1" numFmtId="4">
    <nc r="J20">
      <v>56870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7" sId="1" odxf="1" s="1" dxf="1">
    <nc r="I21" t="inlineStr">
      <is>
        <t>07.00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8" sId="1" odxf="1" s="1" dxf="1" numFmtId="4">
    <nc r="J21">
      <v>4491742475.6999998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9" sId="1" odxf="1" s="1" dxf="1">
    <nc r="I22" t="inlineStr">
      <is>
        <t>08.00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40" sId="1" odxf="1" s="1" dxf="1" numFmtId="4">
    <nc r="J22">
      <v>686501491.59000003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41" sId="1" odxf="1" s="1" dxf="1">
    <nc r="I23" t="inlineStr">
      <is>
        <t>10.00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42" sId="1" odxf="1" s="1" dxf="1" numFmtId="4">
    <nc r="J23">
      <v>135970229.93000001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43" sId="1" odxf="1" s="1" dxf="1">
    <nc r="I24" t="inlineStr">
      <is>
        <t>11.00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44" sId="1" odxf="1" s="1" dxf="1" numFmtId="4">
    <nc r="J24">
      <v>540952750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45" sId="1" odxf="1" s="1" dxf="1">
    <nc r="I25" t="inlineStr">
      <is>
        <t>13.00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46" sId="1" odxf="1" s="1" dxf="1" numFmtId="4">
    <nc r="J25">
      <v>93594380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47" sId="1" numFmtId="4">
    <nc r="B19">
      <v>753131.51</v>
    </nc>
  </rcc>
  <rcv guid="{FF3B31BE-F8A4-40BF-8345-D4EC135F512F}" action="delete"/>
  <rdn rId="0" localSheetId="1" customView="1" name="Z_FF3B31BE_F8A4_40BF_8345_D4EC135F512F_.wvu.PrintArea" hidden="1" oldHidden="1">
    <formula>'Приложение 11'!$A$1:$D$45</formula>
    <oldFormula>'Приложение 11'!$A$1:$D$45</oldFormula>
  </rdn>
  <rcv guid="{FF3B31BE-F8A4-40BF-8345-D4EC135F512F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fmt sheetId="1" sqref="B11:C14">
    <dxf>
      <fill>
        <patternFill>
          <bgColor rgb="FFFFFF00"/>
        </patternFill>
      </fill>
    </dxf>
  </rfmt>
  <rcv guid="{FF3B31BE-F8A4-40BF-8345-D4EC135F512F}" action="delete"/>
  <rdn rId="0" localSheetId="1" customView="1" name="Z_FF3B31BE_F8A4_40BF_8345_D4EC135F512F_.wvu.PrintArea" hidden="1" oldHidden="1">
    <formula>'Приложение 11'!$A$1:$D$45</formula>
    <oldFormula>'Приложение 11'!$A$1:$D$45</oldFormula>
  </rdn>
  <rcv guid="{FF3B31BE-F8A4-40BF-8345-D4EC135F512F}" action="add"/>
</revisions>
</file>

<file path=xl/revisions/revisionLog1111.xml><?xml version="1.0" encoding="utf-8"?>
<revisions xmlns="http://schemas.openxmlformats.org/spreadsheetml/2006/main" xmlns:r="http://schemas.openxmlformats.org/officeDocument/2006/relationships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6"/>
  <dimension ref="A1:F44"/>
  <sheetViews>
    <sheetView tabSelected="1" view="pageBreakPreview" zoomScaleNormal="100" zoomScaleSheetLayoutView="100" workbookViewId="0">
      <selection activeCell="A40" sqref="A40"/>
    </sheetView>
  </sheetViews>
  <sheetFormatPr defaultColWidth="9.140625" defaultRowHeight="15" x14ac:dyDescent="0.25"/>
  <cols>
    <col min="1" max="1" width="77.140625" style="7" customWidth="1"/>
    <col min="2" max="3" width="13.140625" style="7" bestFit="1" customWidth="1"/>
    <col min="4" max="4" width="12.5703125" style="7" customWidth="1"/>
    <col min="5" max="16384" width="9.140625" style="7"/>
  </cols>
  <sheetData>
    <row r="1" spans="1:6" ht="15.75" x14ac:dyDescent="0.25">
      <c r="A1" s="1"/>
      <c r="B1" s="11" t="s">
        <v>28</v>
      </c>
    </row>
    <row r="2" spans="1:6" ht="26.25" customHeight="1" x14ac:dyDescent="0.25">
      <c r="A2" s="2"/>
      <c r="B2" s="12" t="s">
        <v>27</v>
      </c>
    </row>
    <row r="3" spans="1:6" ht="15.75" x14ac:dyDescent="0.25">
      <c r="A3" s="1"/>
      <c r="B3" s="11" t="s">
        <v>25</v>
      </c>
    </row>
    <row r="4" spans="1:6" ht="15.75" x14ac:dyDescent="0.25">
      <c r="A4" s="2"/>
      <c r="B4" s="11" t="s">
        <v>26</v>
      </c>
      <c r="C4" s="4"/>
    </row>
    <row r="6" spans="1:6" ht="15" customHeight="1" x14ac:dyDescent="0.25">
      <c r="A6" s="23"/>
      <c r="B6" s="23"/>
      <c r="C6" s="23"/>
      <c r="D6" s="23"/>
    </row>
    <row r="7" spans="1:6" ht="36" customHeight="1" x14ac:dyDescent="0.25">
      <c r="A7" s="23" t="s">
        <v>23</v>
      </c>
      <c r="B7" s="23"/>
      <c r="C7" s="23"/>
      <c r="D7" s="23"/>
    </row>
    <row r="8" spans="1:6" ht="15.75" x14ac:dyDescent="0.25">
      <c r="A8" s="24"/>
      <c r="B8" s="24"/>
      <c r="C8" s="24"/>
      <c r="D8" s="24"/>
    </row>
    <row r="9" spans="1:6" ht="51" customHeight="1" x14ac:dyDescent="0.25">
      <c r="A9" s="21" t="s">
        <v>0</v>
      </c>
      <c r="B9" s="19" t="s">
        <v>6</v>
      </c>
      <c r="C9" s="19" t="s">
        <v>7</v>
      </c>
      <c r="D9" s="20" t="s">
        <v>8</v>
      </c>
    </row>
    <row r="10" spans="1:6" ht="15.75" x14ac:dyDescent="0.25">
      <c r="A10" s="21"/>
      <c r="B10" s="22" t="s">
        <v>9</v>
      </c>
      <c r="C10" s="22"/>
      <c r="D10" s="18" t="s">
        <v>10</v>
      </c>
    </row>
    <row r="11" spans="1:6" ht="15.75" x14ac:dyDescent="0.25">
      <c r="A11" s="8" t="s">
        <v>1</v>
      </c>
      <c r="B11" s="16">
        <f>SUM(B12:B14)</f>
        <v>7929306.8600000003</v>
      </c>
      <c r="C11" s="16">
        <f>SUM(C12:C14)</f>
        <v>1748965.8900000001</v>
      </c>
      <c r="D11" s="9">
        <f t="shared" ref="D11:D14" si="0">C11/B11*100</f>
        <v>22.056983301059937</v>
      </c>
    </row>
    <row r="12" spans="1:6" ht="15.75" x14ac:dyDescent="0.25">
      <c r="A12" s="3" t="s">
        <v>2</v>
      </c>
      <c r="B12" s="17">
        <v>2038621.83</v>
      </c>
      <c r="C12" s="17">
        <v>360909.5</v>
      </c>
      <c r="D12" s="9">
        <f t="shared" si="0"/>
        <v>17.703602241912616</v>
      </c>
    </row>
    <row r="13" spans="1:6" ht="15.75" x14ac:dyDescent="0.25">
      <c r="A13" s="3" t="s">
        <v>3</v>
      </c>
      <c r="B13" s="17">
        <v>160250.63</v>
      </c>
      <c r="C13" s="17">
        <v>29006.080000000002</v>
      </c>
      <c r="D13" s="9">
        <f t="shared" si="0"/>
        <v>18.100446781394869</v>
      </c>
    </row>
    <row r="14" spans="1:6" ht="15.75" x14ac:dyDescent="0.25">
      <c r="A14" s="3" t="s">
        <v>4</v>
      </c>
      <c r="B14" s="17">
        <v>5730434.4000000004</v>
      </c>
      <c r="C14" s="17">
        <v>1359050.31</v>
      </c>
      <c r="D14" s="9">
        <f t="shared" si="0"/>
        <v>23.716357524309149</v>
      </c>
    </row>
    <row r="15" spans="1:6" ht="15.75" x14ac:dyDescent="0.25">
      <c r="A15" s="8" t="s">
        <v>5</v>
      </c>
      <c r="B15" s="13">
        <v>8153372.2800000003</v>
      </c>
      <c r="C15" s="13">
        <v>2066343.1</v>
      </c>
      <c r="D15" s="9">
        <f t="shared" ref="D15:D25" si="1">C15/B15*100</f>
        <v>25.343416552543335</v>
      </c>
    </row>
    <row r="16" spans="1:6" ht="15.75" x14ac:dyDescent="0.25">
      <c r="A16" s="5" t="s">
        <v>11</v>
      </c>
      <c r="B16" s="14">
        <v>462814.8</v>
      </c>
      <c r="C16" s="14">
        <v>103775.76</v>
      </c>
      <c r="D16" s="9">
        <f t="shared" si="1"/>
        <v>22.422740154377085</v>
      </c>
      <c r="F16" s="15"/>
    </row>
    <row r="17" spans="1:4" ht="15.75" x14ac:dyDescent="0.25">
      <c r="A17" s="5" t="s">
        <v>12</v>
      </c>
      <c r="B17" s="14">
        <v>40074.239999999998</v>
      </c>
      <c r="C17" s="14">
        <v>9014.61</v>
      </c>
      <c r="D17" s="9">
        <f t="shared" si="1"/>
        <v>22.494774698160217</v>
      </c>
    </row>
    <row r="18" spans="1:4" ht="15.75" x14ac:dyDescent="0.25">
      <c r="A18" s="5" t="s">
        <v>13</v>
      </c>
      <c r="B18" s="14">
        <v>948533.53</v>
      </c>
      <c r="C18" s="14">
        <v>330144.76</v>
      </c>
      <c r="D18" s="9">
        <f t="shared" si="1"/>
        <v>34.805808077232655</v>
      </c>
    </row>
    <row r="19" spans="1:4" ht="15.75" x14ac:dyDescent="0.25">
      <c r="A19" s="5" t="s">
        <v>14</v>
      </c>
      <c r="B19" s="14">
        <v>753131.51</v>
      </c>
      <c r="C19" s="14">
        <v>118039.18</v>
      </c>
      <c r="D19" s="9">
        <f t="shared" si="1"/>
        <v>15.673116638022488</v>
      </c>
    </row>
    <row r="20" spans="1:4" ht="15.75" x14ac:dyDescent="0.25">
      <c r="A20" s="5" t="s">
        <v>15</v>
      </c>
      <c r="B20" s="14">
        <v>56.87</v>
      </c>
      <c r="C20" s="14">
        <v>0</v>
      </c>
      <c r="D20" s="9">
        <f t="shared" si="1"/>
        <v>0</v>
      </c>
    </row>
    <row r="21" spans="1:4" ht="15.75" x14ac:dyDescent="0.25">
      <c r="A21" s="5" t="s">
        <v>16</v>
      </c>
      <c r="B21" s="14">
        <v>4491742.4800000004</v>
      </c>
      <c r="C21" s="14">
        <v>1100384.47</v>
      </c>
      <c r="D21" s="9">
        <f t="shared" si="1"/>
        <v>24.497942054772469</v>
      </c>
    </row>
    <row r="22" spans="1:4" ht="15.75" x14ac:dyDescent="0.25">
      <c r="A22" s="5" t="s">
        <v>17</v>
      </c>
      <c r="B22" s="14">
        <v>686501.49</v>
      </c>
      <c r="C22" s="14">
        <v>224303.96</v>
      </c>
      <c r="D22" s="9">
        <f t="shared" si="1"/>
        <v>32.673484801904799</v>
      </c>
    </row>
    <row r="23" spans="1:4" ht="15.75" x14ac:dyDescent="0.25">
      <c r="A23" s="5" t="s">
        <v>18</v>
      </c>
      <c r="B23" s="14">
        <v>135970.23000000001</v>
      </c>
      <c r="C23" s="14">
        <v>34045.480000000003</v>
      </c>
      <c r="D23" s="9">
        <f t="shared" si="1"/>
        <v>25.038922122879399</v>
      </c>
    </row>
    <row r="24" spans="1:4" ht="15.75" x14ac:dyDescent="0.25">
      <c r="A24" s="5" t="s">
        <v>19</v>
      </c>
      <c r="B24" s="14">
        <v>540952.75</v>
      </c>
      <c r="C24" s="14">
        <v>132186.04999999999</v>
      </c>
      <c r="D24" s="9">
        <f t="shared" si="1"/>
        <v>24.435784825939049</v>
      </c>
    </row>
    <row r="25" spans="1:4" ht="15.75" x14ac:dyDescent="0.25">
      <c r="A25" s="5" t="s">
        <v>20</v>
      </c>
      <c r="B25" s="14">
        <v>93594.38</v>
      </c>
      <c r="C25" s="14">
        <v>14448.83</v>
      </c>
      <c r="D25" s="9">
        <f t="shared" si="1"/>
        <v>15.437711110432057</v>
      </c>
    </row>
    <row r="26" spans="1:4" ht="15.75" x14ac:dyDescent="0.25">
      <c r="A26" s="8" t="s">
        <v>24</v>
      </c>
      <c r="B26" s="10">
        <f>B11-B15</f>
        <v>-224065.41999999993</v>
      </c>
      <c r="C26" s="10">
        <f>C11-C15</f>
        <v>-317377.20999999996</v>
      </c>
      <c r="D26" s="9"/>
    </row>
    <row r="29" spans="1:4" ht="175.5" customHeight="1" x14ac:dyDescent="0.25"/>
    <row r="36" spans="1:1" ht="45" customHeight="1" x14ac:dyDescent="0.25"/>
    <row r="41" spans="1:1" ht="76.5" customHeight="1" x14ac:dyDescent="0.25"/>
    <row r="42" spans="1:1" ht="17.25" customHeight="1" x14ac:dyDescent="0.25"/>
    <row r="43" spans="1:1" ht="15.75" x14ac:dyDescent="0.25">
      <c r="A43" s="6" t="s">
        <v>21</v>
      </c>
    </row>
    <row r="44" spans="1:1" ht="15.75" x14ac:dyDescent="0.25">
      <c r="A44" s="6" t="s">
        <v>22</v>
      </c>
    </row>
  </sheetData>
  <customSheetViews>
    <customSheetView guid="{9485DC2D-D50F-4AAE-8A92-391A47F52853}" showPageBreaks="1" printArea="1" view="pageBreakPreview">
      <selection activeCell="A40" sqref="A40"/>
      <pageMargins left="1.1811023622047245" right="0.39370078740157483" top="0.78740157480314965" bottom="0.78740157480314965" header="0.31496062992125984" footer="0.31496062992125984"/>
      <pageSetup paperSize="9" scale="75" fitToWidth="0" fitToHeight="0" orientation="portrait" blackAndWhite="1" useFirstPageNumber="1" r:id="rId1"/>
      <headerFooter>
        <oddHeader>&amp;C&amp;"Times New Roman"&amp;12&amp;P</oddHeader>
        <oddFooter>&amp;L&amp;"Times New Roman"&amp;12Внутренний номер: 0376152</oddFooter>
      </headerFooter>
    </customSheetView>
    <customSheetView guid="{FE94679E-B034-4188-A1F1-056AEAD35047}" showPageBreaks="1" printArea="1" view="pageBreakPreview" topLeftCell="A7">
      <selection activeCell="I25" sqref="I25"/>
      <pageMargins left="1.1811023622047243" right="0.39370078740157477" top="0.78740157480314954" bottom="0.78740157480314954" header="0" footer="0.31496062992125989"/>
      <pageSetup paperSize="9" scale="80" firstPageNumber="3" fitToWidth="0" fitToHeight="0" orientation="portrait" blackAndWhite="1" useFirstPageNumber="1" r:id="rId2"/>
      <headerFooter>
        <oddFooter>&amp;R&amp;"Times New Roman"&amp;12&amp;P</oddFooter>
      </headerFooter>
    </customSheetView>
    <customSheetView guid="{FF3B31BE-F8A4-40BF-8345-D4EC135F512F}" showPageBreaks="1" printArea="1" view="pageBreakPreview" topLeftCell="A13">
      <selection activeCell="K28" sqref="K28"/>
      <pageMargins left="1.1811023622047243" right="0.39370078740157477" top="0.78740157480314954" bottom="0.78740157480314954" header="0" footer="0.31496062992125989"/>
      <pageSetup paperSize="9" scale="80" firstPageNumber="3" fitToWidth="0" fitToHeight="0" orientation="portrait" blackAndWhite="1" useFirstPageNumber="1" r:id="rId3"/>
      <headerFooter>
        <oddFooter>&amp;R&amp;"Times New Roman"&amp;12&amp;P</oddFooter>
      </headerFooter>
    </customSheetView>
    <customSheetView guid="{DE966C77-7C20-4B9E-9C60-C00D3618564C}" showPageBreaks="1" printArea="1" view="pageBreakPreview" topLeftCell="A4">
      <selection activeCell="J27" sqref="J27"/>
      <pageMargins left="1.1811023622047243" right="0.39370078740157477" top="0.78740157480314954" bottom="0.78740157480314954" header="0" footer="0.31496062992125989"/>
      <pageSetup paperSize="9" scale="80" firstPageNumber="3" fitToWidth="0" fitToHeight="0" orientation="portrait" blackAndWhite="1" useFirstPageNumber="1" r:id="rId4"/>
      <headerFooter>
        <oddFooter>&amp;R&amp;"Times New Roman"&amp;12&amp;P</oddFooter>
      </headerFooter>
    </customSheetView>
  </customSheetViews>
  <mergeCells count="5">
    <mergeCell ref="A9:A10"/>
    <mergeCell ref="B10:C10"/>
    <mergeCell ref="A6:D6"/>
    <mergeCell ref="A7:D7"/>
    <mergeCell ref="A8:D8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blackAndWhite="1" useFirstPageNumber="1" r:id="rId5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11</vt:lpstr>
      <vt:lpstr>'Приложение 11'!Область_печати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2026-05-21T01:49:03Z</cp:lastPrinted>
  <dcterms:created xsi:type="dcterms:W3CDTF">2007-01-31T11:43:07Z</dcterms:created>
  <dcterms:modified xsi:type="dcterms:W3CDTF">2026-05-21T01:49:18Z</dcterms:modified>
</cp:coreProperties>
</file>