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B63E8987-8F98-4391-8E12-7F2E193B248B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2025" sheetId="1" r:id="rId1"/>
  </sheets>
  <definedNames>
    <definedName name="_xlnm.Print_Area" localSheetId="0">'2025'!$A$1:$E$28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  <c r="C16" i="1" l="1"/>
  <c r="C19" i="1"/>
  <c r="C15" i="1" l="1"/>
  <c r="D19" i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<sst xmlns="http://schemas.openxmlformats.org/spreadsheetml/2006/main" count="28" uniqueCount="28">
  <si>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</si>
  <si>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</si>
  <si>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</si>
  <si>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</si>
  <si>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</si>
  <si>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</si>
  <si>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</si>
  <si>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</si>
  <si>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</si>
  <si>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</si>
  <si>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</si>
  <si>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</si>
  <si>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</si>
  <si>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</si>
  <si>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</si>
  <si>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</si>
  <si>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</si>
  <si>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</si>
  <si>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</si>
  <si>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</si>
  <si>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</si>
  <si>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</si>
  <si>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</si>
  <si>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</si>
  <si>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</si>
  <si>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</si>
  <si>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>об исполнении программы муниципальных внутренних заимствований ЗАТО Северск за 9 месяцев 2025 года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</si>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</sst>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3" fontId="2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4" fontId="3" fillId="0" borderId="5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topLeftCell="A22" zoomScaleNormal="100" zoomScaleSheetLayoutView="100" workbookViewId="0">
      <selection activeCell="B21" sqref="B21"/>
    </sheetView>
  </sheetViews>
  <sheetFormatPr defaultColWidth="8.85546875" defaultRowHeight="15" x14ac:dyDescent="0.2"/>
  <cols>
    <col min="1" max="1" width="41.7109375" style="1" customWidth="1"/>
    <col min="2" max="2" width="24.28515625" style="1" customWidth="1"/>
    <col min="3" max="3" width="14.85546875" style="1" customWidth="1"/>
    <col min="4" max="4" width="16" style="1" customWidth="1"/>
    <col min="5" max="5" width="15.710937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9" t="s">
        <v>8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8" t="s">
        <v>4</v>
      </c>
      <c r="B8" s="28"/>
      <c r="C8" s="28"/>
      <c r="D8" s="28"/>
    </row>
    <row r="9" spans="1:5" ht="18.600000000000001" customHeight="1" x14ac:dyDescent="0.2">
      <c r="A9" s="29" t="s">
        <v>26</v>
      </c>
      <c r="B9" s="29"/>
      <c r="C9" s="29"/>
      <c r="D9" s="29"/>
      <c r="E9" s="30"/>
    </row>
    <row r="10" spans="1:5" ht="14.25" customHeight="1" x14ac:dyDescent="0.2">
      <c r="A10" s="6"/>
      <c r="B10" s="6"/>
      <c r="C10" s="7"/>
      <c r="D10" s="6"/>
    </row>
    <row r="11" spans="1:5" ht="15" customHeight="1" x14ac:dyDescent="0.2">
      <c r="A11" s="6"/>
      <c r="B11" s="6"/>
      <c r="C11" s="7"/>
      <c r="D11" s="8"/>
    </row>
    <row r="12" spans="1:5" ht="37.9" customHeight="1" x14ac:dyDescent="0.2">
      <c r="A12" s="32" t="s">
        <v>0</v>
      </c>
      <c r="B12" s="34" t="s">
        <v>10</v>
      </c>
      <c r="C12" s="10" t="s">
        <v>9</v>
      </c>
      <c r="D12" s="10" t="s">
        <v>2</v>
      </c>
      <c r="E12" s="10" t="s">
        <v>3</v>
      </c>
    </row>
    <row r="13" spans="1:5" ht="21" customHeight="1" x14ac:dyDescent="0.2">
      <c r="A13" s="33"/>
      <c r="B13" s="35"/>
      <c r="C13" s="31" t="s">
        <v>15</v>
      </c>
      <c r="D13" s="31"/>
      <c r="E13" s="17" t="s">
        <v>11</v>
      </c>
    </row>
    <row r="14" spans="1:5" ht="13.15" hidden="1" customHeight="1" x14ac:dyDescent="0.25">
      <c r="A14" s="18">
        <v>1</v>
      </c>
      <c r="B14" s="19">
        <v>2</v>
      </c>
      <c r="C14" s="18">
        <v>3</v>
      </c>
      <c r="D14" s="18">
        <v>4</v>
      </c>
      <c r="E14" s="18">
        <v>5</v>
      </c>
    </row>
    <row r="15" spans="1:5" s="5" customFormat="1" ht="36" customHeight="1" x14ac:dyDescent="0.2">
      <c r="A15" s="20" t="s">
        <v>1</v>
      </c>
      <c r="B15" s="13"/>
      <c r="C15" s="13">
        <f>C16+C19</f>
        <v>109332.01999999999</v>
      </c>
      <c r="D15" s="13">
        <f>D16+D19</f>
        <v>-106373.72</v>
      </c>
      <c r="E15" s="22"/>
    </row>
    <row r="16" spans="1:5" s="5" customFormat="1" ht="35.450000000000003" customHeight="1" x14ac:dyDescent="0.2">
      <c r="A16" s="20" t="s">
        <v>18</v>
      </c>
      <c r="B16" s="21" t="s">
        <v>12</v>
      </c>
      <c r="C16" s="13">
        <f>C17+C18</f>
        <v>192231.84</v>
      </c>
      <c r="D16" s="13">
        <f>D17+D18</f>
        <v>-106373.72</v>
      </c>
      <c r="E16" s="22"/>
    </row>
    <row r="17" spans="1:5" s="5" customFormat="1" ht="57" customHeight="1" x14ac:dyDescent="0.2">
      <c r="A17" s="20" t="s">
        <v>16</v>
      </c>
      <c r="B17" s="12" t="s">
        <v>13</v>
      </c>
      <c r="C17" s="13">
        <f>313605.56-15000</f>
        <v>298605.56</v>
      </c>
      <c r="D17" s="13"/>
      <c r="E17" s="14"/>
    </row>
    <row r="18" spans="1:5" s="5" customFormat="1" ht="57" customHeight="1" x14ac:dyDescent="0.2">
      <c r="A18" s="23" t="s">
        <v>23</v>
      </c>
      <c r="B18" s="24" t="s">
        <v>24</v>
      </c>
      <c r="C18" s="13">
        <v>-106373.72</v>
      </c>
      <c r="D18" s="13">
        <v>-106373.72</v>
      </c>
      <c r="E18" s="22">
        <f>D18/C18*100</f>
        <v>100</v>
      </c>
    </row>
    <row r="19" spans="1:5" s="5" customFormat="1" ht="57.6" customHeight="1" x14ac:dyDescent="0.2">
      <c r="A19" s="20" t="s">
        <v>17</v>
      </c>
      <c r="B19" s="12" t="s">
        <v>14</v>
      </c>
      <c r="C19" s="13">
        <f>C20+C21</f>
        <v>-82899.820000000007</v>
      </c>
      <c r="D19" s="13">
        <f>D20+D21</f>
        <v>0</v>
      </c>
      <c r="E19" s="22">
        <f>D19/C19*100</f>
        <v>0</v>
      </c>
    </row>
    <row r="20" spans="1:5" ht="94.5" x14ac:dyDescent="0.2">
      <c r="A20" s="15" t="s">
        <v>19</v>
      </c>
      <c r="B20" s="12" t="s">
        <v>20</v>
      </c>
      <c r="C20" s="16">
        <v>-60522.82</v>
      </c>
      <c r="D20" s="16"/>
      <c r="E20" s="22">
        <f>D20/C20*100</f>
        <v>0</v>
      </c>
    </row>
    <row r="21" spans="1:5" ht="299.25" x14ac:dyDescent="0.2">
      <c r="A21" s="23" t="s">
        <v>27</v>
      </c>
      <c r="B21" s="24" t="s">
        <v>25</v>
      </c>
      <c r="C21" s="25">
        <v>-22377</v>
      </c>
      <c r="D21" s="26"/>
      <c r="E21" s="27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ht="38.25" customHeight="1" x14ac:dyDescent="0.2">
      <c r="A26" s="2"/>
      <c r="B26" s="3"/>
      <c r="C26" s="3"/>
      <c r="D26" s="4"/>
    </row>
    <row r="27" spans="1:5" ht="15.75" x14ac:dyDescent="0.2">
      <c r="A27" s="6" t="s">
        <v>22</v>
      </c>
      <c r="B27" s="3"/>
      <c r="C27" s="3"/>
      <c r="D27" s="4"/>
    </row>
    <row r="28" spans="1:5" x14ac:dyDescent="0.2">
      <c r="A28" s="11" t="s">
        <v>21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3" right="0.39370078740157477" top="0.78740157480314954" bottom="0.78740157480314954" header="0.31496062992125989" footer="0.31496062992125989"/>
  <pageSetup paperSize="9" scale="75" fitToWidth="0" fitToHeight="0" orientation="portrait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chikarev</cp:lastModifiedBy>
  <cp:lastPrinted>2025-11-21T04:03:56Z</cp:lastPrinted>
  <dcterms:created xsi:type="dcterms:W3CDTF">2010-09-15T01:48:11Z</dcterms:created>
  <dcterms:modified xsi:type="dcterms:W3CDTF">2025-11-21T07:16:48Z</dcterms:modified>
</cp:coreProperties>
</file>