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chikarev\Desktop\Выложить\"/>
    </mc:Choice>
  </mc:AlternateContent>
  <xr:revisionPtr revIDLastSave="0" documentId="13_ncr:1_{35589499-9C01-432E-939A-3B3C4A7F882D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Приложение 11" sheetId="16" r:id="rId1"/>
  </sheets>
  <definedNames>
    <definedName name="_xlnm.Print_Area" localSheetId="0">'Приложение 11'!$A$1:$D$59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2" i="16" l="1"/>
  <c r="D16" i="16"/>
  <c r="D17" i="16"/>
  <c r="D26" i="16"/>
  <c r="D25" i="16"/>
  <c r="D24" i="16"/>
  <c r="D23" i="16"/>
  <c r="D22" i="16"/>
  <c r="D21" i="16"/>
  <c r="D20" i="16"/>
  <c r="D19" i="16"/>
  <c r="D18" i="16"/>
  <c r="C12" i="16" l="1"/>
  <c r="B12" i="16"/>
  <c r="D13" i="16"/>
  <c r="D14" i="16"/>
  <c r="D15" i="16"/>
  <c r="D12" i="16" l="1"/>
  <c r="B27" i="16" l="1"/>
  <c r="C27" i="16"/>
</calcChain>
</file>

<file path=xl/sharedStrings.xml><?xml version="1.0" encoding="utf-8"?>
<sst xmlns="http://schemas.openxmlformats.org/spreadsheetml/2006/main" count="30" uniqueCount="30">
  <si>
    <t xml:space="preserve">ОТЧЕТ 
</t>
  </si>
  <si>
    <t>Наименование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</si>
  <si>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</si>
  <si>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</si>
  <si>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</si>
  <si>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</si>
  <si>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</si>
  <si>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УТВЕРЖДЕН</t>
  </si>
  <si>
    <t>Утверждено</t>
  </si>
  <si>
    <t>Исполнено</t>
  </si>
  <si>
    <t>Процент исполнения</t>
  </si>
  <si>
    <t>(тыс. руб.)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</si>
  <si>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</si>
  <si>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</si>
  <si>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</si>
  <si>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</si>
  <si>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</si>
  <si>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</si>
  <si>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</si>
  <si>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</si>
  <si>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</si>
  <si>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</si>
  <si>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</si>
  <si>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>постановлением</t>
  </si>
  <si>
    <t>Администрации ЗАТО Северск</t>
  </si>
  <si>
    <t>от _____________ №_________</t>
  </si>
  <si>
    <t>(%)</t>
  </si>
  <si>
    <t xml:space="preserve">Кириллова Ольга Николаевна </t>
  </si>
  <si>
    <t>77 38 60</t>
  </si>
  <si>
    <t>об исполнении основных параметров бюджета ЗАТО Северск за 9 месяцев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</si>
</sst>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р_."/>
    <numFmt numFmtId="165" formatCode="#,##0.0"/>
  </numFmts>
  <fonts count="7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3" fillId="0" borderId="0" xfId="1" applyFont="1" applyAlignment="1"/>
    <xf numFmtId="0" fontId="3" fillId="0" borderId="0" xfId="1" applyFont="1" applyAlignment="1">
      <alignment horizontal="left"/>
    </xf>
    <xf numFmtId="0" fontId="4" fillId="0" borderId="0" xfId="3"/>
    <xf numFmtId="0" fontId="3" fillId="0" borderId="2" xfId="5" applyNumberFormat="1" applyFont="1" applyBorder="1" applyAlignment="1">
      <alignment horizontal="left" vertical="top" wrapText="1"/>
    </xf>
    <xf numFmtId="0" fontId="3" fillId="0" borderId="2" xfId="9" applyFont="1" applyBorder="1" applyAlignment="1">
      <alignment horizontal="center" vertical="top" wrapText="1"/>
    </xf>
    <xf numFmtId="0" fontId="3" fillId="0" borderId="2" xfId="0" applyNumberFormat="1" applyFont="1" applyBorder="1" applyAlignment="1">
      <alignment horizontal="left" vertical="top" wrapText="1"/>
    </xf>
    <xf numFmtId="164" fontId="6" fillId="0" borderId="0" xfId="0" applyNumberFormat="1" applyFont="1" applyFill="1" applyAlignment="1">
      <alignment vertical="center"/>
    </xf>
    <xf numFmtId="0" fontId="4" fillId="0" borderId="0" xfId="3" applyFont="1"/>
    <xf numFmtId="164" fontId="6" fillId="0" borderId="0" xfId="0" applyNumberFormat="1" applyFont="1" applyFill="1" applyAlignment="1"/>
    <xf numFmtId="49" fontId="3" fillId="0" borderId="2" xfId="9" applyNumberFormat="1" applyFont="1" applyBorder="1" applyAlignment="1">
      <alignment horizontal="center" vertical="top"/>
    </xf>
    <xf numFmtId="49" fontId="3" fillId="0" borderId="2" xfId="9" applyNumberFormat="1" applyFont="1" applyBorder="1" applyAlignment="1">
      <alignment horizontal="center" vertical="top" wrapText="1"/>
    </xf>
    <xf numFmtId="0" fontId="6" fillId="0" borderId="0" xfId="0" applyFont="1" applyAlignment="1">
      <alignment vertical="center"/>
    </xf>
    <xf numFmtId="0" fontId="5" fillId="0" borderId="2" xfId="4" applyNumberFormat="1" applyFont="1" applyBorder="1" applyAlignment="1">
      <alignment horizontal="left" vertical="top" wrapText="1"/>
    </xf>
    <xf numFmtId="4" fontId="5" fillId="2" borderId="2" xfId="3" applyNumberFormat="1" applyFont="1" applyFill="1" applyBorder="1" applyAlignment="1">
      <alignment horizontal="right"/>
    </xf>
    <xf numFmtId="4" fontId="3" fillId="2" borderId="2" xfId="0" applyNumberFormat="1" applyFont="1" applyFill="1" applyBorder="1" applyAlignment="1">
      <alignment horizontal="right"/>
    </xf>
    <xf numFmtId="165" fontId="5" fillId="2" borderId="2" xfId="3" applyNumberFormat="1" applyFont="1" applyFill="1" applyBorder="1" applyAlignment="1">
      <alignment horizontal="right"/>
    </xf>
    <xf numFmtId="0" fontId="3" fillId="0" borderId="2" xfId="1" applyFont="1" applyBorder="1" applyAlignment="1">
      <alignment horizontal="center" vertical="top" wrapText="1"/>
    </xf>
    <xf numFmtId="0" fontId="3" fillId="0" borderId="2" xfId="9" applyFont="1" applyBorder="1" applyAlignment="1">
      <alignment horizontal="center" vertical="top" wrapText="1"/>
    </xf>
    <xf numFmtId="0" fontId="5" fillId="0" borderId="0" xfId="3" applyFont="1" applyAlignment="1">
      <alignment horizontal="center" vertical="center" wrapText="1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 xr:uid="{00000000-0005-0000-0000-000001000000}"/>
    <cellStyle name="Обычный 2 2" xfId="3" xr:uid="{00000000-0005-0000-0000-000002000000}"/>
    <cellStyle name="Обычный 2 3" xfId="6" xr:uid="{00000000-0005-0000-0000-000003000000}"/>
    <cellStyle name="Обычный 2 4" xfId="4" xr:uid="{00000000-0005-0000-0000-000004000000}"/>
    <cellStyle name="Обычный 2 5" xfId="7" xr:uid="{00000000-0005-0000-0000-000005000000}"/>
    <cellStyle name="Обычный 2 6" xfId="8" xr:uid="{00000000-0005-0000-0000-000006000000}"/>
    <cellStyle name="Обычный 3" xfId="1" xr:uid="{00000000-0005-0000-0000-000007000000}"/>
    <cellStyle name="Обычный 4" xfId="9" xr:uid="{00000000-0005-0000-0000-000008000000}"/>
    <cellStyle name="Обычный 6" xfId="5" xr:uid="{00000000-0005-0000-0000-000009000000}"/>
    <cellStyle name="Обычный 6 2" xfId="10" xr:uid="{00000000-0005-0000-0000-00000A000000}"/>
    <cellStyle name="Обычный 6 3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6"/>
  <dimension ref="A1:D59"/>
  <sheetViews>
    <sheetView tabSelected="1" view="pageBreakPreview" zoomScaleNormal="100" zoomScaleSheetLayoutView="100" workbookViewId="0">
      <selection activeCell="B11" sqref="B11:C11"/>
    </sheetView>
  </sheetViews>
  <sheetFormatPr defaultColWidth="9.140625" defaultRowHeight="15" x14ac:dyDescent="0.25"/>
  <cols>
    <col min="1" max="1" width="66" style="3" customWidth="1"/>
    <col min="2" max="2" width="15.85546875" style="3" customWidth="1"/>
    <col min="3" max="3" width="17.28515625" style="3" customWidth="1"/>
    <col min="4" max="4" width="14.140625" style="3" customWidth="1"/>
    <col min="5" max="5" width="9.140625" style="3"/>
    <col min="6" max="6" width="17.85546875" style="3" customWidth="1"/>
    <col min="7" max="16384" width="9.140625" style="3"/>
  </cols>
  <sheetData>
    <row r="1" spans="1:4" ht="15.75" x14ac:dyDescent="0.25">
      <c r="A1" s="1"/>
      <c r="B1" s="7"/>
      <c r="C1" s="7" t="s">
        <v>7</v>
      </c>
      <c r="D1" s="8"/>
    </row>
    <row r="2" spans="1:4" ht="26.25" customHeight="1" x14ac:dyDescent="0.25">
      <c r="A2" s="2"/>
      <c r="B2" s="9"/>
      <c r="C2" s="9" t="s">
        <v>23</v>
      </c>
      <c r="D2" s="8"/>
    </row>
    <row r="3" spans="1:4" ht="15.75" x14ac:dyDescent="0.25">
      <c r="A3" s="1"/>
      <c r="B3" s="7"/>
      <c r="C3" s="7" t="s">
        <v>24</v>
      </c>
      <c r="D3" s="8"/>
    </row>
    <row r="4" spans="1:4" ht="15.75" x14ac:dyDescent="0.25">
      <c r="A4" s="2"/>
      <c r="B4" s="7"/>
      <c r="C4" s="7" t="s">
        <v>25</v>
      </c>
      <c r="D4" s="8"/>
    </row>
    <row r="5" spans="1:4" x14ac:dyDescent="0.25">
      <c r="A5" s="8"/>
      <c r="B5" s="8"/>
      <c r="C5" s="8"/>
      <c r="D5" s="8"/>
    </row>
    <row r="6" spans="1:4" x14ac:dyDescent="0.25">
      <c r="A6" s="8"/>
      <c r="B6" s="8"/>
      <c r="C6" s="8"/>
      <c r="D6" s="8"/>
    </row>
    <row r="7" spans="1:4" ht="15" customHeight="1" x14ac:dyDescent="0.25">
      <c r="A7" s="19" t="s">
        <v>0</v>
      </c>
      <c r="B7" s="19"/>
      <c r="C7" s="19"/>
      <c r="D7" s="19"/>
    </row>
    <row r="8" spans="1:4" ht="15.75" customHeight="1" x14ac:dyDescent="0.25">
      <c r="A8" s="19" t="s">
        <v>29</v>
      </c>
      <c r="B8" s="19"/>
      <c r="C8" s="19"/>
      <c r="D8" s="19"/>
    </row>
    <row r="9" spans="1:4" ht="15.75" x14ac:dyDescent="0.25">
      <c r="A9" s="20"/>
      <c r="B9" s="20"/>
      <c r="C9" s="20"/>
      <c r="D9" s="20"/>
    </row>
    <row r="10" spans="1:4" ht="36" customHeight="1" x14ac:dyDescent="0.25">
      <c r="A10" s="17" t="s">
        <v>1</v>
      </c>
      <c r="B10" s="10" t="s">
        <v>8</v>
      </c>
      <c r="C10" s="10" t="s">
        <v>9</v>
      </c>
      <c r="D10" s="11" t="s">
        <v>10</v>
      </c>
    </row>
    <row r="11" spans="1:4" ht="15.75" x14ac:dyDescent="0.25">
      <c r="A11" s="17"/>
      <c r="B11" s="18" t="s">
        <v>11</v>
      </c>
      <c r="C11" s="18"/>
      <c r="D11" s="5" t="s">
        <v>26</v>
      </c>
    </row>
    <row r="12" spans="1:4" ht="15.75" customHeight="1" x14ac:dyDescent="0.25">
      <c r="A12" s="13" t="s">
        <v>2</v>
      </c>
      <c r="B12" s="14">
        <f>SUM(B13:B15)</f>
        <v>7616962.9600000009</v>
      </c>
      <c r="C12" s="14">
        <f>SUM(C13:C15)</f>
        <v>5616036.2400000002</v>
      </c>
      <c r="D12" s="16">
        <f t="shared" ref="D12:D15" si="0">C12/B12*100</f>
        <v>73.73064920352455</v>
      </c>
    </row>
    <row r="13" spans="1:4" ht="15.75" customHeight="1" x14ac:dyDescent="0.25">
      <c r="A13" s="4" t="s">
        <v>3</v>
      </c>
      <c r="B13" s="15">
        <v>1786436.03</v>
      </c>
      <c r="C13" s="15">
        <v>1217876.8</v>
      </c>
      <c r="D13" s="16">
        <f t="shared" si="0"/>
        <v>68.173546634076786</v>
      </c>
    </row>
    <row r="14" spans="1:4" ht="15.75" x14ac:dyDescent="0.25">
      <c r="A14" s="4" t="s">
        <v>4</v>
      </c>
      <c r="B14" s="15">
        <v>177529.32</v>
      </c>
      <c r="C14" s="15">
        <v>115550.7</v>
      </c>
      <c r="D14" s="16">
        <f t="shared" si="0"/>
        <v>65.088234439246435</v>
      </c>
    </row>
    <row r="15" spans="1:4" ht="15.75" x14ac:dyDescent="0.25">
      <c r="A15" s="4" t="s">
        <v>5</v>
      </c>
      <c r="B15" s="15">
        <v>5652997.6100000003</v>
      </c>
      <c r="C15" s="15">
        <v>4282608.74</v>
      </c>
      <c r="D15" s="16">
        <f t="shared" si="0"/>
        <v>75.758191236879014</v>
      </c>
    </row>
    <row r="16" spans="1:4" ht="15.75" customHeight="1" x14ac:dyDescent="0.25">
      <c r="A16" s="13" t="s">
        <v>6</v>
      </c>
      <c r="B16" s="14">
        <v>7783139.8499999996</v>
      </c>
      <c r="C16" s="14">
        <v>5798533.3800000008</v>
      </c>
      <c r="D16" s="16">
        <f t="shared" ref="D16:D26" si="1">C16/B16*100</f>
        <v>74.501210202460911</v>
      </c>
    </row>
    <row r="17" spans="1:4" ht="15.75" x14ac:dyDescent="0.25">
      <c r="A17" s="6" t="s">
        <v>12</v>
      </c>
      <c r="B17" s="15">
        <v>512790.13</v>
      </c>
      <c r="C17" s="15">
        <v>371181.21</v>
      </c>
      <c r="D17" s="16">
        <f t="shared" si="1"/>
        <v>72.384624485654598</v>
      </c>
    </row>
    <row r="18" spans="1:4" ht="15.75" x14ac:dyDescent="0.25">
      <c r="A18" s="6" t="s">
        <v>13</v>
      </c>
      <c r="B18" s="15">
        <v>66354.850000000006</v>
      </c>
      <c r="C18" s="15">
        <v>27937.67</v>
      </c>
      <c r="D18" s="16">
        <f t="shared" si="1"/>
        <v>42.103433283324421</v>
      </c>
    </row>
    <row r="19" spans="1:4" ht="15.75" x14ac:dyDescent="0.25">
      <c r="A19" s="6" t="s">
        <v>14</v>
      </c>
      <c r="B19" s="15">
        <v>970054.12</v>
      </c>
      <c r="C19" s="15">
        <v>777732.86</v>
      </c>
      <c r="D19" s="16">
        <f t="shared" si="1"/>
        <v>80.174172137942151</v>
      </c>
    </row>
    <row r="20" spans="1:4" ht="15.75" x14ac:dyDescent="0.25">
      <c r="A20" s="6" t="s">
        <v>15</v>
      </c>
      <c r="B20" s="15">
        <v>693683.47</v>
      </c>
      <c r="C20" s="15">
        <v>441854.61</v>
      </c>
      <c r="D20" s="16">
        <f t="shared" si="1"/>
        <v>63.696863066378093</v>
      </c>
    </row>
    <row r="21" spans="1:4" ht="15.75" x14ac:dyDescent="0.25">
      <c r="A21" s="6" t="s">
        <v>16</v>
      </c>
      <c r="B21" s="15">
        <v>56.87</v>
      </c>
      <c r="C21" s="15">
        <v>0</v>
      </c>
      <c r="D21" s="16">
        <f t="shared" si="1"/>
        <v>0</v>
      </c>
    </row>
    <row r="22" spans="1:4" ht="15.75" x14ac:dyDescent="0.25">
      <c r="A22" s="6" t="s">
        <v>17</v>
      </c>
      <c r="B22" s="15">
        <f>4191432.22+0.01</f>
        <v>4191432.23</v>
      </c>
      <c r="C22" s="15">
        <v>3145018.54</v>
      </c>
      <c r="D22" s="16">
        <f t="shared" si="1"/>
        <v>75.034459998891606</v>
      </c>
    </row>
    <row r="23" spans="1:4" ht="15.75" x14ac:dyDescent="0.25">
      <c r="A23" s="6" t="s">
        <v>18</v>
      </c>
      <c r="B23" s="15">
        <v>665927.65</v>
      </c>
      <c r="C23" s="15">
        <v>514391.65</v>
      </c>
      <c r="D23" s="16">
        <f t="shared" si="1"/>
        <v>77.244374820598011</v>
      </c>
    </row>
    <row r="24" spans="1:4" ht="15.75" x14ac:dyDescent="0.25">
      <c r="A24" s="6" t="s">
        <v>19</v>
      </c>
      <c r="B24" s="15">
        <v>155776.46</v>
      </c>
      <c r="C24" s="15">
        <v>121671.49</v>
      </c>
      <c r="D24" s="16">
        <f t="shared" si="1"/>
        <v>78.106467434168167</v>
      </c>
    </row>
    <row r="25" spans="1:4" ht="15.75" x14ac:dyDescent="0.25">
      <c r="A25" s="6" t="s">
        <v>20</v>
      </c>
      <c r="B25" s="15">
        <v>485323.81</v>
      </c>
      <c r="C25" s="15">
        <v>370802.21</v>
      </c>
      <c r="D25" s="16">
        <f t="shared" si="1"/>
        <v>76.403053458267379</v>
      </c>
    </row>
    <row r="26" spans="1:4" ht="15.75" x14ac:dyDescent="0.25">
      <c r="A26" s="6" t="s">
        <v>21</v>
      </c>
      <c r="B26" s="15">
        <v>41740.26</v>
      </c>
      <c r="C26" s="15">
        <v>27943.14</v>
      </c>
      <c r="D26" s="16">
        <f t="shared" si="1"/>
        <v>66.945294542966423</v>
      </c>
    </row>
    <row r="27" spans="1:4" ht="15.75" x14ac:dyDescent="0.25">
      <c r="A27" s="13" t="s">
        <v>22</v>
      </c>
      <c r="B27" s="14">
        <f>B12-B16</f>
        <v>-166176.88999999873</v>
      </c>
      <c r="C27" s="14">
        <f>C12-C16</f>
        <v>-182497.1400000006</v>
      </c>
      <c r="D27" s="14"/>
    </row>
    <row r="28" spans="1:4" x14ac:dyDescent="0.25">
      <c r="A28" s="8"/>
      <c r="B28" s="8"/>
      <c r="C28" s="8"/>
      <c r="D28" s="8"/>
    </row>
    <row r="54" spans="1:1" ht="12" customHeight="1" x14ac:dyDescent="0.25"/>
    <row r="55" spans="1:1" ht="5.25" hidden="1" customHeight="1" x14ac:dyDescent="0.25"/>
    <row r="56" spans="1:1" ht="51.75" customHeight="1" x14ac:dyDescent="0.25"/>
    <row r="57" spans="1:1" ht="59.25" customHeight="1" x14ac:dyDescent="0.25"/>
    <row r="58" spans="1:1" ht="15.75" x14ac:dyDescent="0.25">
      <c r="A58" s="12" t="s">
        <v>27</v>
      </c>
    </row>
    <row r="59" spans="1:1" ht="15.75" x14ac:dyDescent="0.25">
      <c r="A59" s="12" t="s">
        <v>28</v>
      </c>
    </row>
  </sheetData>
  <mergeCells count="5">
    <mergeCell ref="A10:A11"/>
    <mergeCell ref="B11:C11"/>
    <mergeCell ref="A7:D7"/>
    <mergeCell ref="A8:D8"/>
    <mergeCell ref="A9:D9"/>
  </mergeCells>
  <pageMargins left="1.1811023622047245" right="0.39370078740157483" top="0.78740157480314965" bottom="0.78740157480314965" header="0.31496062992125984" footer="0.31496062992125984"/>
  <pageSetup paperSize="9" scale="75" orientation="portrait" blackAndWhite="1" useFirstPageNumber="1" r:id="rId1"/>
  <headerFooter>
    <oddFooter>&amp;L&amp;"Times New Roman,обычный"&amp;12Внутренний номер: 0363814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11</vt:lpstr>
      <vt:lpstr>'Приложение 11'!Область_печати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2025-11-21T04:04:43Z</cp:lastPrinted>
  <dcterms:created xsi:type="dcterms:W3CDTF">2007-01-31T11:43:07Z</dcterms:created>
  <dcterms:modified xsi:type="dcterms:W3CDTF">2025-11-21T05:59:33Z</dcterms:modified>
</cp:coreProperties>
</file>