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Отчет_полугодие_2025\Постановление + Приложения\"/>
    </mc:Choice>
  </mc:AlternateContent>
  <xr:revisionPtr revIDLastSave="0" documentId="13_ncr:1_{72D9DE47-A9F7-4637-A507-D5F0956D1B1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источники" sheetId="6" r:id="rId1"/>
  </sheets>
  <definedNames>
    <definedName name="_xlnm.Print_Area" localSheetId="0">источники!$A$1:$E$23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6" l="1"/>
  <c r="E15" i="6" l="1"/>
  <c r="C16" i="6" l="1"/>
  <c r="D13" i="6"/>
  <c r="C13" i="6"/>
  <c r="C12" i="6" s="1"/>
  <c r="D16" i="6" l="1"/>
  <c r="D12" i="6" s="1"/>
  <c r="E17" i="6" l="1"/>
  <c r="E16" i="6" l="1"/>
  <c r="E14" i="6"/>
  <c r="E12" i="6" l="1"/>
</calcChain>
</file>

<file path=xl/sharedStrings.xml><?xml version="1.0" encoding="utf-8"?>
<sst xmlns="http://schemas.openxmlformats.org/spreadsheetml/2006/main" count="32" uniqueCount="32">
  <si>
    <t>Исполнено</t>
  </si>
  <si>
    <t>УТВЕРЖДЕН</t>
  </si>
  <si>
    <t>Администрации ЗАТО Северск</t>
  </si>
  <si>
    <t>от _______________ №_________</t>
  </si>
  <si>
    <t>ОТЧЕТ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</si>
  <si>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</si>
  <si>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</si>
  <si>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постановлением</t>
  </si>
  <si>
    <t>Наименование</t>
  </si>
  <si>
    <t>Код классификации источников</t>
  </si>
  <si>
    <t xml:space="preserve">Утверждено </t>
  </si>
  <si>
    <t>%</t>
  </si>
  <si>
    <t>01 02 00 00 00 0000 000</t>
  </si>
  <si>
    <t>01 02 00 00 04 0000 710</t>
  </si>
  <si>
    <t>01 03 00 00 00 0000 000</t>
  </si>
  <si>
    <t>01 05 00 00 00 0000 000</t>
  </si>
  <si>
    <t>Источники финансирования дефицита бюджета ЗАТО Северск</t>
  </si>
  <si>
    <t>(тыс. руб.)</t>
  </si>
  <si>
    <t>Увеличение финансовых активов в собственности городских округов за счет средств на казначейских счетах для осуществления и отражения операций с денежными средствами, поступающими во временное распоряжение получателей средств местного бюджета, казначейских счетах для осуществления и отражения операций с денежными средствами бюджетных и автономных учреждений, казначейских счетах для осуществления и отражения операций с денежными средствами юридических лиц, не являющихся участниками бюджетного процесса, бюджетными и автономными учреждениями</t>
  </si>
  <si>
    <t>01 06 10 02 04 0000 550</t>
  </si>
  <si>
    <t>Изменение остатков средств на счетах по учету средств бюджетов</t>
  </si>
  <si>
    <t>Привлечение городскими округами кредитов от кредитных организаций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</si>
  <si>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</si>
  <si>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</si>
  <si>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77 39 14</t>
  </si>
  <si>
    <t>Погашение городскими округами кредитов от кредитных организаций в валюте Российской Федерации</t>
  </si>
  <si>
    <t>01 02 00 00 04 0000 810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</si>
  <si>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марте-декабре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</si>
  <si>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</si>
  <si>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Перминова Вера Валерьевна </t>
  </si>
  <si>
    <t xml:space="preserve"> об источниках финансирования дефицита бюджета ЗАТО Северск за полугодие 2025 года</t>
  </si>
  <si>
    <t>Процент исполне-ния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</si>
</sst>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_р_."/>
  </numFmts>
  <fonts count="7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vertical="center"/>
    </xf>
    <xf numFmtId="165" fontId="5" fillId="0" borderId="0" xfId="0" applyNumberFormat="1" applyFont="1" applyFill="1" applyAlignment="1"/>
    <xf numFmtId="0" fontId="2" fillId="0" borderId="0" xfId="0" applyFont="1" applyAlignment="1">
      <alignment horizontal="right"/>
    </xf>
    <xf numFmtId="0" fontId="2" fillId="0" borderId="0" xfId="0" applyFont="1" applyBorder="1"/>
    <xf numFmtId="4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2" borderId="2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3" fontId="6" fillId="0" borderId="0" xfId="0" applyNumberFormat="1" applyFont="1" applyAlignment="1">
      <alignment vertical="top"/>
    </xf>
    <xf numFmtId="49" fontId="2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vertical="center"/>
    </xf>
    <xf numFmtId="164" fontId="2" fillId="0" borderId="1" xfId="0" applyNumberFormat="1" applyFont="1" applyFill="1" applyBorder="1" applyAlignment="1">
      <alignment horizontal="right" vertical="center"/>
    </xf>
    <xf numFmtId="4" fontId="2" fillId="0" borderId="2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vertical="center" wrapText="1"/>
    </xf>
    <xf numFmtId="164" fontId="2" fillId="0" borderId="2" xfId="0" applyNumberFormat="1" applyFont="1" applyFill="1" applyBorder="1" applyAlignment="1">
      <alignment horizontal="right" vertical="center"/>
    </xf>
    <xf numFmtId="0" fontId="2" fillId="0" borderId="1" xfId="0" applyNumberFormat="1" applyFont="1" applyBorder="1" applyAlignment="1">
      <alignment horizontal="left" vertical="center" wrapText="1"/>
    </xf>
    <xf numFmtId="165" fontId="5" fillId="0" borderId="0" xfId="0" applyNumberFormat="1" applyFont="1" applyFill="1" applyAlignment="1">
      <alignment horizontal="center" vertical="center"/>
    </xf>
    <xf numFmtId="165" fontId="5" fillId="0" borderId="0" xfId="0" applyNumberFormat="1" applyFont="1" applyFill="1" applyAlignment="1">
      <alignment horizontal="center"/>
    </xf>
    <xf numFmtId="0" fontId="2" fillId="0" borderId="0" xfId="0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 vertical="center"/>
    </xf>
    <xf numFmtId="2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  <xf numFmtId="165" fontId="2" fillId="0" borderId="0" xfId="0" applyNumberFormat="1" applyFont="1" applyFill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2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G38"/>
  <sheetViews>
    <sheetView showZeros="0" tabSelected="1" view="pageBreakPreview" topLeftCell="A19" zoomScaleNormal="100" zoomScaleSheetLayoutView="100" workbookViewId="0">
      <selection activeCell="E10" sqref="E10"/>
    </sheetView>
  </sheetViews>
  <sheetFormatPr defaultColWidth="9.140625" defaultRowHeight="15.75" x14ac:dyDescent="0.2"/>
  <cols>
    <col min="1" max="1" width="51.28515625" style="18" customWidth="1"/>
    <col min="2" max="2" width="25.5703125" style="35" customWidth="1"/>
    <col min="3" max="3" width="13.28515625" style="1" customWidth="1"/>
    <col min="4" max="4" width="13.28515625" style="3" customWidth="1"/>
    <col min="5" max="5" width="10.140625" style="1" customWidth="1"/>
    <col min="6" max="16384" width="9.140625" style="1"/>
  </cols>
  <sheetData>
    <row r="1" spans="1:7" x14ac:dyDescent="0.2">
      <c r="B1" s="31"/>
      <c r="C1" s="6" t="s">
        <v>1</v>
      </c>
    </row>
    <row r="2" spans="1:7" ht="26.25" customHeight="1" x14ac:dyDescent="0.25">
      <c r="B2" s="32"/>
      <c r="C2" s="7" t="s">
        <v>7</v>
      </c>
    </row>
    <row r="3" spans="1:7" ht="15.6" customHeight="1" x14ac:dyDescent="0.2">
      <c r="B3" s="31"/>
      <c r="C3" s="6" t="s">
        <v>2</v>
      </c>
    </row>
    <row r="4" spans="1:7" x14ac:dyDescent="0.2">
      <c r="B4" s="31"/>
      <c r="C4" s="6" t="s">
        <v>3</v>
      </c>
    </row>
    <row r="5" spans="1:7" ht="11.25" customHeight="1" x14ac:dyDescent="0.2">
      <c r="B5" s="37"/>
      <c r="C5" s="37"/>
      <c r="D5" s="37"/>
    </row>
    <row r="6" spans="1:7" ht="17.25" customHeight="1" x14ac:dyDescent="0.25">
      <c r="A6" s="39" t="s">
        <v>4</v>
      </c>
      <c r="B6" s="39"/>
      <c r="C6" s="39"/>
      <c r="D6" s="39"/>
      <c r="E6" s="39"/>
    </row>
    <row r="7" spans="1:7" ht="21.75" customHeight="1" x14ac:dyDescent="0.2">
      <c r="A7" s="40" t="s">
        <v>30</v>
      </c>
      <c r="B7" s="40"/>
      <c r="C7" s="40"/>
      <c r="D7" s="40"/>
      <c r="E7" s="40"/>
    </row>
    <row r="8" spans="1:7" ht="13.5" customHeight="1" x14ac:dyDescent="0.25">
      <c r="A8" s="19"/>
      <c r="B8" s="33"/>
      <c r="C8" s="9"/>
      <c r="D8" s="8"/>
    </row>
    <row r="9" spans="1:7" ht="45" customHeight="1" x14ac:dyDescent="0.2">
      <c r="A9" s="38" t="s">
        <v>8</v>
      </c>
      <c r="B9" s="38" t="s">
        <v>9</v>
      </c>
      <c r="C9" s="16" t="s">
        <v>10</v>
      </c>
      <c r="D9" s="17" t="s">
        <v>0</v>
      </c>
      <c r="E9" s="16" t="s">
        <v>31</v>
      </c>
      <c r="F9" s="4"/>
      <c r="G9" s="5"/>
    </row>
    <row r="10" spans="1:7" s="11" customFormat="1" ht="15.6" customHeight="1" x14ac:dyDescent="0.2">
      <c r="A10" s="38"/>
      <c r="B10" s="38"/>
      <c r="C10" s="38" t="s">
        <v>17</v>
      </c>
      <c r="D10" s="38"/>
      <c r="E10" s="16" t="s">
        <v>11</v>
      </c>
    </row>
    <row r="11" spans="1:7" s="11" customFormat="1" ht="21" hidden="1" customHeight="1" x14ac:dyDescent="0.25">
      <c r="A11" s="16">
        <v>1</v>
      </c>
      <c r="B11" s="13">
        <v>2</v>
      </c>
      <c r="C11" s="13">
        <v>3</v>
      </c>
      <c r="D11" s="14">
        <v>4</v>
      </c>
      <c r="E11" s="13">
        <v>5</v>
      </c>
    </row>
    <row r="12" spans="1:7" s="11" customFormat="1" ht="36" customHeight="1" x14ac:dyDescent="0.25">
      <c r="A12" s="20" t="s">
        <v>16</v>
      </c>
      <c r="B12" s="15"/>
      <c r="C12" s="26">
        <f>C13+C20+C16</f>
        <v>166176.88999999998</v>
      </c>
      <c r="D12" s="26">
        <f>D13+D20+D19+D16</f>
        <v>200862.54000000004</v>
      </c>
      <c r="E12" s="25">
        <f>D12/C12*100</f>
        <v>120.87272785042495</v>
      </c>
    </row>
    <row r="13" spans="1:7" s="11" customFormat="1" ht="31.5" x14ac:dyDescent="0.2">
      <c r="A13" s="20" t="s">
        <v>6</v>
      </c>
      <c r="B13" s="34" t="s">
        <v>12</v>
      </c>
      <c r="C13" s="26">
        <f>C14+C15</f>
        <v>192231.84</v>
      </c>
      <c r="D13" s="26">
        <f>D14+D15</f>
        <v>-106373.72</v>
      </c>
      <c r="E13" s="29"/>
    </row>
    <row r="14" spans="1:7" s="11" customFormat="1" ht="46.9" customHeight="1" x14ac:dyDescent="0.2">
      <c r="A14" s="21" t="s">
        <v>21</v>
      </c>
      <c r="B14" s="12" t="s">
        <v>13</v>
      </c>
      <c r="C14" s="24">
        <f>313605.56-15000</f>
        <v>298605.56</v>
      </c>
      <c r="D14" s="24"/>
      <c r="E14" s="29">
        <f>D14/C14*100</f>
        <v>0</v>
      </c>
      <c r="F14" s="10"/>
    </row>
    <row r="15" spans="1:7" s="11" customFormat="1" ht="46.9" customHeight="1" x14ac:dyDescent="0.2">
      <c r="A15" s="30" t="s">
        <v>25</v>
      </c>
      <c r="B15" s="12" t="s">
        <v>26</v>
      </c>
      <c r="C15" s="24">
        <v>-106373.72</v>
      </c>
      <c r="D15" s="24">
        <v>-106373.72</v>
      </c>
      <c r="E15" s="29">
        <f>D15/C15*100</f>
        <v>100</v>
      </c>
      <c r="F15" s="10"/>
    </row>
    <row r="16" spans="1:7" s="11" customFormat="1" ht="33.6" customHeight="1" x14ac:dyDescent="0.2">
      <c r="A16" s="21" t="s">
        <v>5</v>
      </c>
      <c r="B16" s="12" t="s">
        <v>14</v>
      </c>
      <c r="C16" s="24">
        <f>C17+C18</f>
        <v>-82899.820000000007</v>
      </c>
      <c r="D16" s="24">
        <f>D17</f>
        <v>0</v>
      </c>
      <c r="E16" s="25">
        <f>D16/C16*100</f>
        <v>0</v>
      </c>
    </row>
    <row r="17" spans="1:5" s="11" customFormat="1" ht="78.75" x14ac:dyDescent="0.2">
      <c r="A17" s="23" t="s">
        <v>22</v>
      </c>
      <c r="B17" s="12" t="s">
        <v>23</v>
      </c>
      <c r="C17" s="28">
        <v>-60522.82</v>
      </c>
      <c r="D17" s="25"/>
      <c r="E17" s="25">
        <f>D17/C17*100</f>
        <v>0</v>
      </c>
    </row>
    <row r="18" spans="1:5" s="11" customFormat="1" ht="236.25" x14ac:dyDescent="0.2">
      <c r="A18" s="30" t="s">
        <v>27</v>
      </c>
      <c r="B18" s="12" t="s">
        <v>28</v>
      </c>
      <c r="C18" s="28">
        <v>-22377</v>
      </c>
      <c r="D18" s="25"/>
      <c r="E18" s="25"/>
    </row>
    <row r="19" spans="1:5" s="11" customFormat="1" ht="219" customHeight="1" x14ac:dyDescent="0.2">
      <c r="A19" s="21" t="s">
        <v>18</v>
      </c>
      <c r="B19" s="12" t="s">
        <v>19</v>
      </c>
      <c r="C19" s="24"/>
      <c r="D19" s="24">
        <v>647702.11</v>
      </c>
      <c r="E19" s="27"/>
    </row>
    <row r="20" spans="1:5" s="2" customFormat="1" ht="31.5" x14ac:dyDescent="0.2">
      <c r="A20" s="21" t="s">
        <v>20</v>
      </c>
      <c r="B20" s="12" t="s">
        <v>15</v>
      </c>
      <c r="C20" s="24">
        <v>56844.87</v>
      </c>
      <c r="D20" s="24">
        <v>-340465.85</v>
      </c>
      <c r="E20" s="25"/>
    </row>
    <row r="22" spans="1:5" x14ac:dyDescent="0.2">
      <c r="A22" s="36" t="s">
        <v>29</v>
      </c>
    </row>
    <row r="23" spans="1:5" ht="15" x14ac:dyDescent="0.2">
      <c r="A23" s="22" t="s">
        <v>24</v>
      </c>
    </row>
    <row r="38" spans="1:1" ht="12.75" x14ac:dyDescent="0.2">
      <c r="A38" s="1"/>
    </row>
  </sheetData>
  <mergeCells count="6">
    <mergeCell ref="B5:D5"/>
    <mergeCell ref="A9:A10"/>
    <mergeCell ref="B9:B10"/>
    <mergeCell ref="C10:D10"/>
    <mergeCell ref="A6:E6"/>
    <mergeCell ref="A7:E7"/>
  </mergeCells>
  <phoneticPr fontId="3" type="noConversion"/>
  <printOptions horizontalCentered="1"/>
  <pageMargins left="1.1811023622047245" right="0.39370078740157483" top="0.78740157480314965" bottom="0.51181102362204722" header="0.31496062992125984" footer="0"/>
  <pageSetup paperSize="9" scale="75" orientation="portrait" useFirstPageNumber="1" r:id="rId1"/>
  <headerFooter>
    <oddFooter>&amp;L&amp;"Times New Roman,обычный"&amp;12Внутренний номер: 0357280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</vt:lpstr>
      <vt:lpstr>источники!Область_печати</vt:lpstr>
    </vt:vector>
  </TitlesOfParts>
  <Company>findep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nsy</dc:creator>
  <cp:lastModifiedBy>smart</cp:lastModifiedBy>
  <cp:lastPrinted>2025-08-21T05:16:12Z</cp:lastPrinted>
  <dcterms:created xsi:type="dcterms:W3CDTF">2003-11-12T05:35:25Z</dcterms:created>
  <dcterms:modified xsi:type="dcterms:W3CDTF">2025-08-21T05:16:13Z</dcterms:modified>
</cp:coreProperties>
</file>