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86F0E989-7556-4DBA-83FC-531CE3300C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иложение 11" sheetId="16" r:id="rId1"/>
  </sheets>
  <definedNames>
    <definedName name="_xlnm.Print_Area" localSheetId="0">'Приложение 11'!$A$1:$D$60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16" l="1"/>
  <c r="B12" i="16"/>
  <c r="D13" i="16"/>
  <c r="D14" i="16"/>
  <c r="D15" i="16"/>
  <c r="B16" i="16"/>
  <c r="C16" i="16"/>
  <c r="D12" i="16" l="1"/>
  <c r="D16" i="16"/>
  <c r="D26" i="16"/>
  <c r="D25" i="16"/>
  <c r="D24" i="16"/>
  <c r="D23" i="16"/>
  <c r="D22" i="16"/>
  <c r="D21" i="16"/>
  <c r="D20" i="16"/>
  <c r="D19" i="16"/>
  <c r="D18" i="16"/>
  <c r="D17" i="16"/>
  <c r="B27" i="16"/>
  <c r="C27" i="16"/>
</calcChain>
</file>

<file path=xl/sharedStrings.xml><?xml version="1.0" encoding="utf-8"?>
<sst xmlns="http://schemas.openxmlformats.org/spreadsheetml/2006/main" count="30" uniqueCount="30">
  <si>
    <t xml:space="preserve">ОТЧЕТ 
</t>
  </si>
  <si>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</si>
  <si>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</si>
  <si>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</si>
  <si>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</si>
  <si>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</si>
  <si>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</si>
  <si>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</t>
  </si>
  <si>
    <t>Утверждено</t>
  </si>
  <si>
    <t>Исполнено</t>
  </si>
  <si>
    <t>Процент исполнения</t>
  </si>
  <si>
    <t>(тыс. руб.)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</si>
  <si>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</si>
  <si>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</si>
  <si>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</si>
  <si>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</si>
  <si>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</si>
  <si>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</si>
  <si>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</si>
  <si>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</si>
  <si>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</si>
  <si>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</si>
  <si>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</si>
  <si>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постановлением</t>
  </si>
  <si>
    <t>Администрации ЗАТО Северск</t>
  </si>
  <si>
    <t>от _____________ №_________</t>
  </si>
  <si>
    <t>(%)</t>
  </si>
  <si>
    <t>об исполнении основных параметров бюджета ЗАТО Северск за полугодие 2025 года</t>
  </si>
  <si>
    <t xml:space="preserve">Кириллова Ольга Николаевна 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</si>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</sst>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р_."/>
    <numFmt numFmtId="165" formatCode="#,##0.0"/>
  </numFmts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3" fillId="0" borderId="2" xfId="9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164" fontId="6" fillId="0" borderId="0" xfId="0" applyNumberFormat="1" applyFont="1" applyFill="1" applyAlignment="1">
      <alignment vertical="center"/>
    </xf>
    <xf numFmtId="0" fontId="4" fillId="0" borderId="0" xfId="3" applyFont="1"/>
    <xf numFmtId="164" fontId="6" fillId="0" borderId="0" xfId="0" applyNumberFormat="1" applyFont="1" applyFill="1" applyAlignment="1"/>
    <xf numFmtId="49" fontId="3" fillId="0" borderId="2" xfId="9" applyNumberFormat="1" applyFont="1" applyBorder="1" applyAlignment="1">
      <alignment horizontal="center" vertical="top"/>
    </xf>
    <xf numFmtId="49" fontId="3" fillId="0" borderId="2" xfId="9" applyNumberFormat="1" applyFont="1" applyBorder="1" applyAlignment="1">
      <alignment horizontal="center" vertical="top" wrapText="1"/>
    </xf>
    <xf numFmtId="0" fontId="6" fillId="0" borderId="0" xfId="0" applyFont="1" applyAlignment="1">
      <alignment vertical="center"/>
    </xf>
    <xf numFmtId="0" fontId="5" fillId="0" borderId="2" xfId="4" applyNumberFormat="1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right"/>
    </xf>
    <xf numFmtId="0" fontId="3" fillId="0" borderId="2" xfId="1" applyFont="1" applyBorder="1" applyAlignment="1">
      <alignment horizontal="center" vertical="top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/>
  <dimension ref="A1:D59"/>
  <sheetViews>
    <sheetView tabSelected="1" view="pageBreakPreview" zoomScaleNormal="100" zoomScaleSheetLayoutView="100" workbookViewId="0">
      <selection activeCell="A2" sqref="A2"/>
    </sheetView>
  </sheetViews>
  <sheetFormatPr defaultColWidth="9.140625" defaultRowHeight="15" x14ac:dyDescent="0.25"/>
  <cols>
    <col min="1" max="1" width="66" style="3" customWidth="1"/>
    <col min="2" max="2" width="15.85546875" style="3" customWidth="1"/>
    <col min="3" max="3" width="17.28515625" style="3" customWidth="1"/>
    <col min="4" max="4" width="15.28515625" style="3" customWidth="1"/>
    <col min="5" max="5" width="9.140625" style="3"/>
    <col min="6" max="6" width="17.85546875" style="3" customWidth="1"/>
    <col min="7" max="16384" width="9.140625" style="3"/>
  </cols>
  <sheetData>
    <row r="1" spans="1:4" ht="15.75" x14ac:dyDescent="0.25">
      <c r="A1" s="1"/>
      <c r="B1" s="9"/>
      <c r="C1" s="9" t="s">
        <v>7</v>
      </c>
      <c r="D1" s="10"/>
    </row>
    <row r="2" spans="1:4" ht="30" customHeight="1" x14ac:dyDescent="0.25">
      <c r="A2" s="2"/>
      <c r="B2" s="11"/>
      <c r="C2" s="11" t="s">
        <v>23</v>
      </c>
      <c r="D2" s="10"/>
    </row>
    <row r="3" spans="1:4" ht="15.75" x14ac:dyDescent="0.25">
      <c r="A3" s="1"/>
      <c r="B3" s="9"/>
      <c r="C3" s="9" t="s">
        <v>24</v>
      </c>
      <c r="D3" s="10"/>
    </row>
    <row r="4" spans="1:4" ht="15.75" x14ac:dyDescent="0.25">
      <c r="A4" s="2"/>
      <c r="B4" s="9"/>
      <c r="C4" s="9" t="s">
        <v>25</v>
      </c>
      <c r="D4" s="10"/>
    </row>
    <row r="5" spans="1:4" x14ac:dyDescent="0.25">
      <c r="A5" s="10"/>
      <c r="B5" s="10"/>
      <c r="C5" s="10"/>
      <c r="D5" s="10"/>
    </row>
    <row r="6" spans="1:4" x14ac:dyDescent="0.25">
      <c r="A6" s="10"/>
      <c r="B6" s="10"/>
      <c r="C6" s="10"/>
      <c r="D6" s="10"/>
    </row>
    <row r="7" spans="1:4" ht="15" customHeight="1" x14ac:dyDescent="0.25">
      <c r="A7" s="19" t="s">
        <v>0</v>
      </c>
      <c r="B7" s="19"/>
      <c r="C7" s="19"/>
      <c r="D7" s="19"/>
    </row>
    <row r="8" spans="1:4" ht="15.75" customHeight="1" x14ac:dyDescent="0.25">
      <c r="A8" s="19" t="s">
        <v>27</v>
      </c>
      <c r="B8" s="19"/>
      <c r="C8" s="19"/>
      <c r="D8" s="19"/>
    </row>
    <row r="9" spans="1:4" ht="15.75" x14ac:dyDescent="0.25">
      <c r="A9" s="20"/>
      <c r="B9" s="20"/>
      <c r="C9" s="20"/>
      <c r="D9" s="20"/>
    </row>
    <row r="10" spans="1:4" ht="51" customHeight="1" x14ac:dyDescent="0.25">
      <c r="A10" s="17" t="s">
        <v>1</v>
      </c>
      <c r="B10" s="12" t="s">
        <v>8</v>
      </c>
      <c r="C10" s="12" t="s">
        <v>9</v>
      </c>
      <c r="D10" s="13" t="s">
        <v>10</v>
      </c>
    </row>
    <row r="11" spans="1:4" ht="15.75" x14ac:dyDescent="0.25">
      <c r="A11" s="17"/>
      <c r="B11" s="18" t="s">
        <v>11</v>
      </c>
      <c r="C11" s="18"/>
      <c r="D11" s="5" t="s">
        <v>26</v>
      </c>
    </row>
    <row r="12" spans="1:4" ht="15.75" customHeight="1" x14ac:dyDescent="0.25">
      <c r="A12" s="15" t="s">
        <v>2</v>
      </c>
      <c r="B12" s="16">
        <f>SUM(B13:B15)</f>
        <v>7576728.3799999999</v>
      </c>
      <c r="C12" s="16">
        <f>SUM(C13:C15)</f>
        <v>3759918.3000000003</v>
      </c>
      <c r="D12" s="8">
        <f t="shared" ref="D12:D15" si="0">C12/B12*100</f>
        <v>49.624562362891517</v>
      </c>
    </row>
    <row r="13" spans="1:4" ht="15.75" customHeight="1" x14ac:dyDescent="0.25">
      <c r="A13" s="4" t="s">
        <v>3</v>
      </c>
      <c r="B13" s="7">
        <v>1777202.23</v>
      </c>
      <c r="C13" s="7">
        <v>779976.79</v>
      </c>
      <c r="D13" s="8">
        <f t="shared" si="0"/>
        <v>43.887902954071805</v>
      </c>
    </row>
    <row r="14" spans="1:4" ht="15.75" x14ac:dyDescent="0.25">
      <c r="A14" s="4" t="s">
        <v>4</v>
      </c>
      <c r="B14" s="7">
        <v>166767.01999999999</v>
      </c>
      <c r="C14" s="7">
        <v>78627.89</v>
      </c>
      <c r="D14" s="8">
        <f t="shared" si="0"/>
        <v>47.148345038485431</v>
      </c>
    </row>
    <row r="15" spans="1:4" ht="15.75" x14ac:dyDescent="0.25">
      <c r="A15" s="4" t="s">
        <v>5</v>
      </c>
      <c r="B15" s="7">
        <v>5632759.1299999999</v>
      </c>
      <c r="C15" s="7">
        <v>2901313.62</v>
      </c>
      <c r="D15" s="8">
        <f t="shared" si="0"/>
        <v>51.507858813767527</v>
      </c>
    </row>
    <row r="16" spans="1:4" ht="15.75" customHeight="1" x14ac:dyDescent="0.25">
      <c r="A16" s="15" t="s">
        <v>6</v>
      </c>
      <c r="B16" s="16">
        <f>SUBTOTAL(9,B$17:B26)</f>
        <v>7742905.2700000014</v>
      </c>
      <c r="C16" s="16">
        <f>SUBTOTAL(9,C$17:C26)</f>
        <v>3960780.8400000003</v>
      </c>
      <c r="D16" s="8">
        <f t="shared" ref="D16:D26" si="1">C16/B16*100</f>
        <v>51.153678133530875</v>
      </c>
    </row>
    <row r="17" spans="1:4" ht="15.75" x14ac:dyDescent="0.25">
      <c r="A17" s="6" t="s">
        <v>12</v>
      </c>
      <c r="B17" s="7">
        <v>505728.34</v>
      </c>
      <c r="C17" s="7">
        <v>257327.04</v>
      </c>
      <c r="D17" s="8">
        <f t="shared" si="1"/>
        <v>50.88246389355993</v>
      </c>
    </row>
    <row r="18" spans="1:4" ht="15.75" x14ac:dyDescent="0.25">
      <c r="A18" s="6" t="s">
        <v>13</v>
      </c>
      <c r="B18" s="7">
        <v>66354.850000000006</v>
      </c>
      <c r="C18" s="7">
        <v>17028.37</v>
      </c>
      <c r="D18" s="8">
        <f t="shared" si="1"/>
        <v>25.662585327221741</v>
      </c>
    </row>
    <row r="19" spans="1:4" ht="15.75" x14ac:dyDescent="0.25">
      <c r="A19" s="6" t="s">
        <v>14</v>
      </c>
      <c r="B19" s="7">
        <v>962856.61</v>
      </c>
      <c r="C19" s="7">
        <v>369151.07</v>
      </c>
      <c r="D19" s="8">
        <f t="shared" si="1"/>
        <v>38.339153116474947</v>
      </c>
    </row>
    <row r="20" spans="1:4" ht="15.75" x14ac:dyDescent="0.25">
      <c r="A20" s="6" t="s">
        <v>15</v>
      </c>
      <c r="B20" s="7">
        <v>667479.35</v>
      </c>
      <c r="C20" s="7">
        <v>256878.82</v>
      </c>
      <c r="D20" s="8">
        <f t="shared" si="1"/>
        <v>38.484908933886871</v>
      </c>
    </row>
    <row r="21" spans="1:4" ht="15.75" x14ac:dyDescent="0.25">
      <c r="A21" s="6" t="s">
        <v>16</v>
      </c>
      <c r="B21" s="7">
        <v>56.87</v>
      </c>
      <c r="C21" s="7">
        <v>0</v>
      </c>
      <c r="D21" s="8">
        <f t="shared" si="1"/>
        <v>0</v>
      </c>
    </row>
    <row r="22" spans="1:4" ht="15.75" x14ac:dyDescent="0.25">
      <c r="A22" s="6" t="s">
        <v>17</v>
      </c>
      <c r="B22" s="7">
        <v>4194852.3600000003</v>
      </c>
      <c r="C22" s="7">
        <v>2308951.1800000002</v>
      </c>
      <c r="D22" s="8">
        <f t="shared" si="1"/>
        <v>55.042489743310064</v>
      </c>
    </row>
    <row r="23" spans="1:4" ht="15.75" x14ac:dyDescent="0.25">
      <c r="A23" s="6" t="s">
        <v>18</v>
      </c>
      <c r="B23" s="7">
        <v>664575.66</v>
      </c>
      <c r="C23" s="7">
        <v>376648.88</v>
      </c>
      <c r="D23" s="8">
        <f t="shared" si="1"/>
        <v>56.675093999079053</v>
      </c>
    </row>
    <row r="24" spans="1:4" ht="15.75" x14ac:dyDescent="0.25">
      <c r="A24" s="6" t="s">
        <v>19</v>
      </c>
      <c r="B24" s="7">
        <v>155988.49</v>
      </c>
      <c r="C24" s="7">
        <v>89188.03</v>
      </c>
      <c r="D24" s="8">
        <f t="shared" si="1"/>
        <v>57.176032667538493</v>
      </c>
    </row>
    <row r="25" spans="1:4" ht="15.75" x14ac:dyDescent="0.25">
      <c r="A25" s="6" t="s">
        <v>20</v>
      </c>
      <c r="B25" s="7">
        <v>483272.48</v>
      </c>
      <c r="C25" s="7">
        <v>265776.43</v>
      </c>
      <c r="D25" s="8">
        <f t="shared" si="1"/>
        <v>54.995150975698017</v>
      </c>
    </row>
    <row r="26" spans="1:4" ht="15.75" x14ac:dyDescent="0.25">
      <c r="A26" s="6" t="s">
        <v>21</v>
      </c>
      <c r="B26" s="7">
        <v>41740.26</v>
      </c>
      <c r="C26" s="7">
        <v>19831.02</v>
      </c>
      <c r="D26" s="8">
        <f t="shared" si="1"/>
        <v>47.510532996200787</v>
      </c>
    </row>
    <row r="27" spans="1:4" ht="15.75" x14ac:dyDescent="0.25">
      <c r="A27" s="15" t="s">
        <v>22</v>
      </c>
      <c r="B27" s="16">
        <f>B12-B16</f>
        <v>-166176.89000000153</v>
      </c>
      <c r="C27" s="16">
        <f>C12-C16</f>
        <v>-200862.54000000004</v>
      </c>
      <c r="D27" s="16"/>
    </row>
    <row r="28" spans="1:4" x14ac:dyDescent="0.25">
      <c r="A28" s="10"/>
      <c r="B28" s="10"/>
      <c r="C28" s="10"/>
      <c r="D28" s="10"/>
    </row>
    <row r="58" spans="1:1" ht="15.75" x14ac:dyDescent="0.25">
      <c r="A58" s="14" t="s">
        <v>28</v>
      </c>
    </row>
    <row r="59" spans="1:1" ht="15.75" x14ac:dyDescent="0.25">
      <c r="A59" s="14" t="s">
        <v>29</v>
      </c>
    </row>
  </sheetData>
  <mergeCells count="5">
    <mergeCell ref="A10:A11"/>
    <mergeCell ref="B11:C11"/>
    <mergeCell ref="A7:D7"/>
    <mergeCell ref="A8:D8"/>
    <mergeCell ref="A9:D9"/>
  </mergeCells>
  <pageMargins left="1.1811023622047245" right="0.39370078740157483" top="0.78740157480314965" bottom="0.78740157480314965" header="0.31496062992125984" footer="0.31496062992125984"/>
  <pageSetup paperSize="9" scale="75" firstPageNumber="2" orientation="portrait" blackAndWhite="1" useFirstPageNumber="1" r:id="rId1"/>
  <headerFoot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2025-08-21T05:17:28Z</cp:lastPrinted>
  <dcterms:created xsi:type="dcterms:W3CDTF">2007-01-31T11:43:07Z</dcterms:created>
  <dcterms:modified xsi:type="dcterms:W3CDTF">2025-08-21T05:17:31Z</dcterms:modified>
</cp:coreProperties>
</file>