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февраль\Решение_приложения\"/>
    </mc:Choice>
  </mc:AlternateContent>
  <bookViews>
    <workbookView xWindow="96" yWindow="48" windowWidth="13248" windowHeight="8040"/>
  </bookViews>
  <sheets>
    <sheet name="Приложение 1.1" sheetId="15" r:id="rId1"/>
  </sheets>
  <definedNames>
    <definedName name="_xlnm.Print_Area" localSheetId="0">'Приложение 1.1'!$A$1:$G$59</definedName>
  </definedNames>
  <calcPr calcId="152511"/>
</workbook>
</file>

<file path=xl/calcChain.xml><?xml version="1.0" encoding="utf-8"?>
<calcChain xmlns="http://schemas.openxmlformats.org/spreadsheetml/2006/main">
  <c r="G13" i="15" l="1"/>
  <c r="G14" i="15"/>
  <c r="G12" i="15"/>
  <c r="G11" i="15" s="1"/>
  <c r="D13" i="15"/>
  <c r="D14" i="15"/>
  <c r="D12" i="15"/>
  <c r="F11" i="15"/>
  <c r="C11" i="15"/>
  <c r="E11" i="15"/>
  <c r="B11" i="15"/>
  <c r="B15" i="15"/>
  <c r="C15" i="15"/>
  <c r="D15" i="15"/>
  <c r="E15" i="15"/>
  <c r="F15" i="15"/>
  <c r="G15" i="15"/>
  <c r="F26" i="15" l="1"/>
  <c r="D11" i="15"/>
  <c r="D26" i="15"/>
  <c r="C26" i="15"/>
  <c r="B26" i="15"/>
  <c r="E26" i="15"/>
</calcChain>
</file>

<file path=xl/sharedStrings.xml><?xml version="1.0" encoding="utf-8"?>
<sst xmlns="http://schemas.openxmlformats.org/spreadsheetml/2006/main" count="31" uniqueCount="30">
  <si>
    <t>Наименование</t>
  </si>
  <si>
    <t>Изменение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</si>
  <si>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</si>
  <si>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</si>
  <si>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</si>
  <si>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</si>
  <si>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</si>
  <si>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</si>
  <si>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</si>
  <si>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</si>
  <si>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</si>
  <si>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</si>
  <si>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</si>
  <si>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</si>
  <si>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</si>
  <si>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</si>
  <si>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</si>
  <si>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</si>
  <si>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</si>
  <si>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Основные параметры бюджета ЗАТО Северск на плановый период 2026 и 2027 годов  </t>
  </si>
  <si>
    <t>к Решению Думы ЗАТО Северск</t>
  </si>
  <si>
    <t>Приложение 1.1</t>
  </si>
  <si>
    <t xml:space="preserve">Кириллова Ольга Николаевна </t>
  </si>
  <si>
    <t>77 38 60</t>
  </si>
  <si>
    <t>Утверждено на 2026 год 
с учетом изменений</t>
  </si>
  <si>
    <t>Утверждено                             на 2026 год</t>
  </si>
  <si>
    <t>Утверждено 
на 2027 год</t>
  </si>
  <si>
    <t>Утверждено на 2027 год 
с учетом изменений</t>
  </si>
  <si>
    <r>
      <t xml:space="preserve">от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>54/1</t>
    </r>
  </si>
  <si>
    <t>0,00;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</si>
</sst>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4" fillId="0" borderId="0" xfId="2"/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0" fontId="2" fillId="0" borderId="0" xfId="1"/>
    <xf numFmtId="0" fontId="6" fillId="0" borderId="0" xfId="2" applyFont="1"/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0" fontId="5" fillId="0" borderId="0" xfId="2" applyNumberFormat="1" applyFont="1" applyAlignment="1">
      <alignment horizontal="left"/>
    </xf>
    <xf numFmtId="4" fontId="5" fillId="2" borderId="2" xfId="3" applyNumberFormat="1" applyFont="1" applyFill="1" applyBorder="1" applyAlignment="1">
      <alignment vertical="center"/>
    </xf>
    <xf numFmtId="0" fontId="5" fillId="0" borderId="2" xfId="4" applyNumberFormat="1" applyFont="1" applyBorder="1" applyAlignment="1">
      <alignment horizontal="left" vertical="top" wrapText="1"/>
    </xf>
    <xf numFmtId="4" fontId="5" fillId="0" borderId="2" xfId="3" applyNumberFormat="1" applyFont="1" applyBorder="1" applyAlignment="1">
      <alignment horizontal="right"/>
    </xf>
    <xf numFmtId="0" fontId="7" fillId="0" borderId="0" xfId="0" applyFont="1" applyAlignment="1">
      <alignment vertical="center"/>
    </xf>
    <xf numFmtId="14" fontId="5" fillId="0" borderId="0" xfId="2" applyNumberFormat="1" applyFont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G59"/>
  <sheetViews>
    <sheetView tabSelected="1" view="pageBreakPreview" topLeftCell="A31" zoomScaleNormal="100" zoomScaleSheetLayoutView="100" workbookViewId="0">
      <selection activeCell="A60" sqref="A60"/>
    </sheetView>
  </sheetViews>
  <sheetFormatPr defaultColWidth="9.109375" defaultRowHeight="14.4" x14ac:dyDescent="0.3"/>
  <cols>
    <col min="1" max="1" width="36.44140625" style="1" customWidth="1"/>
    <col min="2" max="2" width="13.88671875" style="1" bestFit="1" customWidth="1"/>
    <col min="3" max="3" width="12" style="1" bestFit="1" customWidth="1"/>
    <col min="4" max="4" width="13.88671875" style="1" bestFit="1" customWidth="1"/>
    <col min="5" max="5" width="13.88671875" style="1" customWidth="1"/>
    <col min="6" max="6" width="13.44140625" style="1" customWidth="1"/>
    <col min="7" max="7" width="13.88671875" style="1" customWidth="1"/>
    <col min="8" max="16384" width="9.109375" style="1"/>
  </cols>
  <sheetData>
    <row r="1" spans="1:7" ht="15.6" x14ac:dyDescent="0.3">
      <c r="A1" s="4"/>
      <c r="B1" s="5"/>
      <c r="C1" s="5"/>
      <c r="D1" s="5"/>
      <c r="E1" s="17" t="s">
        <v>21</v>
      </c>
      <c r="F1" s="17"/>
      <c r="G1" s="17"/>
    </row>
    <row r="2" spans="1:7" ht="15.6" x14ac:dyDescent="0.3">
      <c r="A2" s="4"/>
      <c r="B2" s="5"/>
      <c r="C2" s="5"/>
      <c r="D2" s="5"/>
      <c r="E2" s="17" t="s">
        <v>20</v>
      </c>
      <c r="F2" s="17"/>
      <c r="G2" s="17"/>
    </row>
    <row r="3" spans="1:7" ht="15.6" x14ac:dyDescent="0.3">
      <c r="A3" s="4"/>
      <c r="B3" s="5"/>
      <c r="C3" s="5"/>
      <c r="D3" s="5"/>
      <c r="E3" s="18" t="s">
        <v>28</v>
      </c>
      <c r="F3" s="18"/>
      <c r="G3" s="18"/>
    </row>
    <row r="6" spans="1:7" ht="15.75" customHeight="1" x14ac:dyDescent="0.3">
      <c r="A6" s="19" t="s">
        <v>19</v>
      </c>
      <c r="B6" s="19"/>
      <c r="C6" s="19"/>
      <c r="D6" s="19"/>
      <c r="E6" s="19"/>
      <c r="F6" s="19"/>
      <c r="G6" s="19"/>
    </row>
    <row r="7" spans="1:7" ht="15.75" customHeight="1" x14ac:dyDescent="0.3">
      <c r="A7" s="20"/>
      <c r="B7" s="20"/>
      <c r="C7" s="20"/>
      <c r="D7" s="20"/>
      <c r="E7" s="20"/>
      <c r="F7" s="20"/>
      <c r="G7" s="20"/>
    </row>
    <row r="8" spans="1:7" ht="15.6" x14ac:dyDescent="0.3">
      <c r="A8" s="21"/>
      <c r="B8" s="21"/>
      <c r="C8" s="21"/>
      <c r="D8" s="21"/>
      <c r="E8" s="21"/>
      <c r="F8" s="21"/>
      <c r="G8" s="21"/>
    </row>
    <row r="9" spans="1:7" ht="75" customHeight="1" x14ac:dyDescent="0.3">
      <c r="A9" s="16" t="s">
        <v>0</v>
      </c>
      <c r="B9" s="14" t="s">
        <v>25</v>
      </c>
      <c r="C9" s="15" t="s">
        <v>1</v>
      </c>
      <c r="D9" s="15" t="s">
        <v>24</v>
      </c>
      <c r="E9" s="14" t="s">
        <v>26</v>
      </c>
      <c r="F9" s="15" t="s">
        <v>1</v>
      </c>
      <c r="G9" s="15" t="s">
        <v>27</v>
      </c>
    </row>
    <row r="10" spans="1:7" ht="15.6" x14ac:dyDescent="0.3">
      <c r="A10" s="16"/>
      <c r="B10" s="16" t="s">
        <v>2</v>
      </c>
      <c r="C10" s="16"/>
      <c r="D10" s="16"/>
      <c r="E10" s="16"/>
      <c r="F10" s="16"/>
      <c r="G10" s="16"/>
    </row>
    <row r="11" spans="1:7" s="2" customFormat="1" ht="15.75" customHeight="1" x14ac:dyDescent="0.3">
      <c r="A11" s="10" t="s">
        <v>3</v>
      </c>
      <c r="B11" s="9">
        <f>B12+B13+B14</f>
        <v>4451269.04</v>
      </c>
      <c r="C11" s="9">
        <f t="shared" ref="C11:D11" si="0">C12+C13+C14</f>
        <v>878606.96</v>
      </c>
      <c r="D11" s="9">
        <f t="shared" si="0"/>
        <v>5329876</v>
      </c>
      <c r="E11" s="9">
        <f>E12+E13+E14</f>
        <v>4537043.79</v>
      </c>
      <c r="F11" s="9">
        <f t="shared" ref="F11:G11" si="1">F12+F13+F14</f>
        <v>704560.81</v>
      </c>
      <c r="G11" s="9">
        <f t="shared" si="1"/>
        <v>5241604.5999999996</v>
      </c>
    </row>
    <row r="12" spans="1:7" s="2" customFormat="1" ht="15.6" x14ac:dyDescent="0.3">
      <c r="A12" s="3" t="s">
        <v>4</v>
      </c>
      <c r="B12" s="9">
        <v>1758202.85</v>
      </c>
      <c r="C12" s="11"/>
      <c r="D12" s="11">
        <f>B12+C12</f>
        <v>1758202.85</v>
      </c>
      <c r="E12" s="11">
        <v>1886143.93</v>
      </c>
      <c r="F12" s="11"/>
      <c r="G12" s="11">
        <f>E12+F12</f>
        <v>1886143.93</v>
      </c>
    </row>
    <row r="13" spans="1:7" s="2" customFormat="1" ht="15.6" x14ac:dyDescent="0.3">
      <c r="A13" s="3" t="s">
        <v>5</v>
      </c>
      <c r="B13" s="9">
        <v>126779.79</v>
      </c>
      <c r="C13" s="11"/>
      <c r="D13" s="11">
        <f t="shared" ref="D13:D14" si="2">B13+C13</f>
        <v>126779.79</v>
      </c>
      <c r="E13" s="11">
        <v>123945.56</v>
      </c>
      <c r="F13" s="11"/>
      <c r="G13" s="11">
        <f t="shared" ref="G13:G14" si="3">E13+F13</f>
        <v>123945.56</v>
      </c>
    </row>
    <row r="14" spans="1:7" s="2" customFormat="1" ht="15.6" x14ac:dyDescent="0.3">
      <c r="A14" s="3" t="s">
        <v>6</v>
      </c>
      <c r="B14" s="9">
        <v>2566286.4</v>
      </c>
      <c r="C14" s="11">
        <v>878606.96</v>
      </c>
      <c r="D14" s="11">
        <f t="shared" si="2"/>
        <v>3444893.36</v>
      </c>
      <c r="E14" s="11">
        <v>2526954.2999999998</v>
      </c>
      <c r="F14" s="11">
        <v>704560.81</v>
      </c>
      <c r="G14" s="11">
        <f t="shared" si="3"/>
        <v>3231515.11</v>
      </c>
    </row>
    <row r="15" spans="1:7" s="2" customFormat="1" ht="15.6" x14ac:dyDescent="0.3">
      <c r="A15" s="10" t="s">
        <v>7</v>
      </c>
      <c r="B15" s="11">
        <f>SUBTOTAL(9,B$16:B25)</f>
        <v>4451269.04</v>
      </c>
      <c r="C15" s="11">
        <f>SUBTOTAL(9,C$16:C25)</f>
        <v>878606.96000000008</v>
      </c>
      <c r="D15" s="11">
        <f>SUBTOTAL(9,D$16:D25)</f>
        <v>5329875.9999999991</v>
      </c>
      <c r="E15" s="11">
        <f>SUBTOTAL(9,E$16:E25)</f>
        <v>4537043.79</v>
      </c>
      <c r="F15" s="11">
        <f>SUBTOTAL(9,F$16:F25)</f>
        <v>704560.80999999994</v>
      </c>
      <c r="G15" s="11">
        <f>SUBTOTAL(9,G$16:G25)</f>
        <v>5241604.6000000006</v>
      </c>
    </row>
    <row r="16" spans="1:7" ht="15.6" x14ac:dyDescent="0.3">
      <c r="A16" s="6" t="s">
        <v>8</v>
      </c>
      <c r="B16" s="7">
        <v>387355.05</v>
      </c>
      <c r="C16" s="7">
        <v>111.2</v>
      </c>
      <c r="D16" s="7">
        <v>387466.25</v>
      </c>
      <c r="E16" s="7">
        <v>460704.55</v>
      </c>
      <c r="F16" s="7">
        <v>51.7</v>
      </c>
      <c r="G16" s="7">
        <v>460756.25</v>
      </c>
    </row>
    <row r="17" spans="1:7" ht="31.2" x14ac:dyDescent="0.3">
      <c r="A17" s="6" t="s">
        <v>9</v>
      </c>
      <c r="B17" s="7">
        <v>53194.12</v>
      </c>
      <c r="C17" s="7">
        <v>0</v>
      </c>
      <c r="D17" s="7">
        <v>53194.12</v>
      </c>
      <c r="E17" s="7">
        <v>75648.070000000007</v>
      </c>
      <c r="F17" s="7">
        <v>0</v>
      </c>
      <c r="G17" s="7">
        <v>75648.070000000007</v>
      </c>
    </row>
    <row r="18" spans="1:7" ht="15.6" x14ac:dyDescent="0.3">
      <c r="A18" s="6" t="s">
        <v>10</v>
      </c>
      <c r="B18" s="7">
        <v>458585.58</v>
      </c>
      <c r="C18" s="7">
        <v>-236.88</v>
      </c>
      <c r="D18" s="7">
        <v>458348.7</v>
      </c>
      <c r="E18" s="7">
        <v>473436.37</v>
      </c>
      <c r="F18" s="7">
        <v>-3259.34</v>
      </c>
      <c r="G18" s="7">
        <v>470177.03</v>
      </c>
    </row>
    <row r="19" spans="1:7" ht="15.6" x14ac:dyDescent="0.3">
      <c r="A19" s="6" t="s">
        <v>11</v>
      </c>
      <c r="B19" s="7">
        <v>270093.61</v>
      </c>
      <c r="C19" s="7">
        <v>24599.23</v>
      </c>
      <c r="D19" s="7">
        <v>294692.84000000003</v>
      </c>
      <c r="E19" s="7">
        <v>252000.45</v>
      </c>
      <c r="F19" s="7">
        <v>46547.39</v>
      </c>
      <c r="G19" s="7">
        <v>298547.84000000003</v>
      </c>
    </row>
    <row r="20" spans="1:7" ht="15.6" x14ac:dyDescent="0.3">
      <c r="A20" s="6" t="s">
        <v>12</v>
      </c>
      <c r="B20" s="7">
        <v>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</row>
    <row r="21" spans="1:7" ht="15.6" x14ac:dyDescent="0.3">
      <c r="A21" s="6" t="s">
        <v>13</v>
      </c>
      <c r="B21" s="7">
        <v>2653079.2000000002</v>
      </c>
      <c r="C21" s="7">
        <v>741368.13</v>
      </c>
      <c r="D21" s="7">
        <v>3394447.33</v>
      </c>
      <c r="E21" s="7">
        <v>2650746.4300000002</v>
      </c>
      <c r="F21" s="7">
        <v>558672.96</v>
      </c>
      <c r="G21" s="7">
        <v>3209419.39</v>
      </c>
    </row>
    <row r="22" spans="1:7" ht="15.6" x14ac:dyDescent="0.3">
      <c r="A22" s="6" t="s">
        <v>14</v>
      </c>
      <c r="B22" s="7">
        <v>208520.85</v>
      </c>
      <c r="C22" s="7">
        <v>7593.79</v>
      </c>
      <c r="D22" s="7">
        <v>216114.64</v>
      </c>
      <c r="E22" s="7">
        <v>202227.59</v>
      </c>
      <c r="F22" s="7">
        <v>9470.56</v>
      </c>
      <c r="G22" s="7">
        <v>211698.15</v>
      </c>
    </row>
    <row r="23" spans="1:7" ht="15.6" x14ac:dyDescent="0.3">
      <c r="A23" s="6" t="s">
        <v>15</v>
      </c>
      <c r="B23" s="7">
        <v>95600.88</v>
      </c>
      <c r="C23" s="7">
        <v>5614.54</v>
      </c>
      <c r="D23" s="7">
        <v>101215.42</v>
      </c>
      <c r="E23" s="7">
        <v>88683.51</v>
      </c>
      <c r="F23" s="7">
        <v>5520.59</v>
      </c>
      <c r="G23" s="7">
        <v>94204.1</v>
      </c>
    </row>
    <row r="24" spans="1:7" ht="15.6" x14ac:dyDescent="0.3">
      <c r="A24" s="6" t="s">
        <v>16</v>
      </c>
      <c r="B24" s="7">
        <v>223459.65</v>
      </c>
      <c r="C24" s="7">
        <v>99556.95</v>
      </c>
      <c r="D24" s="7">
        <v>323016.59999999998</v>
      </c>
      <c r="E24" s="7">
        <v>226883.42</v>
      </c>
      <c r="F24" s="7">
        <v>87556.95</v>
      </c>
      <c r="G24" s="7">
        <v>314440.37</v>
      </c>
    </row>
    <row r="25" spans="1:7" ht="31.2" x14ac:dyDescent="0.3">
      <c r="A25" s="6" t="s">
        <v>17</v>
      </c>
      <c r="B25" s="7">
        <v>101380.1</v>
      </c>
      <c r="C25" s="7">
        <v>0</v>
      </c>
      <c r="D25" s="7">
        <v>101380.1</v>
      </c>
      <c r="E25" s="7">
        <v>106713.4</v>
      </c>
      <c r="F25" s="7">
        <v>0</v>
      </c>
      <c r="G25" s="7">
        <v>106713.4</v>
      </c>
    </row>
    <row r="26" spans="1:7" ht="15.6" x14ac:dyDescent="0.3">
      <c r="A26" s="10" t="s">
        <v>18</v>
      </c>
      <c r="B26" s="11">
        <f>B11-B15</f>
        <v>0</v>
      </c>
      <c r="C26" s="11">
        <f t="shared" ref="C26:F26" si="4">C11-C15</f>
        <v>0</v>
      </c>
      <c r="D26" s="11">
        <f t="shared" si="4"/>
        <v>0</v>
      </c>
      <c r="E26" s="11">
        <f t="shared" si="4"/>
        <v>0</v>
      </c>
      <c r="F26" s="11">
        <f t="shared" si="4"/>
        <v>0</v>
      </c>
      <c r="G26" s="11" t="s">
        <v>29</v>
      </c>
    </row>
    <row r="41" spans="1:1" ht="15.6" x14ac:dyDescent="0.3">
      <c r="A41" s="8"/>
    </row>
    <row r="42" spans="1:1" ht="15.6" x14ac:dyDescent="0.3">
      <c r="A42" s="8"/>
    </row>
    <row r="43" spans="1:1" ht="15.6" x14ac:dyDescent="0.3">
      <c r="A43" s="8"/>
    </row>
    <row r="57" spans="1:1" ht="15.6" x14ac:dyDescent="0.3">
      <c r="A57" s="12" t="s">
        <v>22</v>
      </c>
    </row>
    <row r="58" spans="1:1" ht="15.6" x14ac:dyDescent="0.3">
      <c r="A58" s="12" t="s">
        <v>23</v>
      </c>
    </row>
    <row r="59" spans="1:1" ht="15.6" x14ac:dyDescent="0.3">
      <c r="A59" s="13">
        <v>45715</v>
      </c>
    </row>
  </sheetData>
  <mergeCells count="8">
    <mergeCell ref="A9:A10"/>
    <mergeCell ref="B10:G10"/>
    <mergeCell ref="E1:G1"/>
    <mergeCell ref="E2:G2"/>
    <mergeCell ref="E3:G3"/>
    <mergeCell ref="A6:G6"/>
    <mergeCell ref="A7:G7"/>
    <mergeCell ref="A8:G8"/>
  </mergeCells>
  <pageMargins left="0.78740157480314965" right="0.31496062992125984" top="0.78740157480314965" bottom="0.78740157480314965" header="0" footer="0.31496062992125984"/>
  <pageSetup paperSize="9" scale="75" firstPageNumber="4" orientation="portrait" blackAndWhite="1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1.1</vt:lpstr>
      <vt:lpstr>'Приложение 1.1'!Область_печати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2025-02-12T08:39:01Z</cp:lastPrinted>
  <dcterms:created xsi:type="dcterms:W3CDTF">2007-01-31T11:43:07Z</dcterms:created>
  <dcterms:modified xsi:type="dcterms:W3CDTF">2025-02-27T03:54:09Z</dcterms:modified>
</cp:coreProperties>
</file>