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ЭтаКнига" defaultThemeVersion="153222"/>
  <mc:AlternateContent xmlns:mc="http://schemas.openxmlformats.org/markup-compatibility/2006">
    <mc:Choice Requires="x15">
      <x15ac:absPath xmlns:x15ac="http://schemas.microsoft.com/office/spreadsheetml/2010/11/ac" url="Y:\Проект_2024_2026\Отчет_полугодие_2024\Постановление+Приложение\"/>
    </mc:Choice>
  </mc:AlternateContent>
  <bookViews>
    <workbookView xWindow="90" yWindow="45" windowWidth="13245" windowHeight="8040"/>
  </bookViews>
  <sheets>
    <sheet name="PP" sheetId="9" r:id="rId1"/>
  </sheets>
  <definedNames>
    <definedName name="_xlnm.Print_Titles" localSheetId="0">PP!$10:$10</definedName>
    <definedName name="_xlnm.Print_Area" localSheetId="0">PP!$A$1:$F$165</definedName>
  </definedNames>
  <calcPr calcId="162913"/>
</workbook>
</file>

<file path=xl/calcChain.xml><?xml version="1.0" encoding="utf-8"?>
<calcChain xmlns="http://schemas.openxmlformats.org/spreadsheetml/2006/main">
  <c r="F55" i="9" l="1"/>
  <c r="F54" i="9"/>
  <c r="E50" i="9"/>
  <c r="F50" i="9" s="1"/>
  <c r="F49" i="9"/>
  <c r="F48" i="9"/>
  <c r="F47" i="9"/>
  <c r="F46" i="9"/>
  <c r="E42" i="9" l="1"/>
  <c r="E29" i="9"/>
  <c r="D29" i="9"/>
  <c r="F29" i="9" l="1"/>
</calcChain>
</file>

<file path=xl/sharedStrings.xml><?xml version="1.0" encoding="utf-8"?>
<sst xmlns="http://schemas.openxmlformats.org/spreadsheetml/2006/main" count="891" uniqueCount="317">
  <si>
    <t>sysuser</t>
  </si>
  <si>
    <t>Дата с</t>
  </si>
  <si>
    <t>1</t>
  </si>
  <si>
    <t>НАЛОГОВЫЕ И НЕНАЛОГОВЫЕ ДОХОДЫ</t>
  </si>
  <si>
    <t/>
  </si>
  <si>
    <t>10000000000000000</t>
  </si>
  <si>
    <t>2</t>
  </si>
  <si>
    <t>НАЛОГОВЫЕ ДОХОДЫ</t>
  </si>
  <si>
    <t>Налоги на прибыль, доходы</t>
  </si>
  <si>
    <t>10100000000000000</t>
  </si>
  <si>
    <t>Налог на доходы физических лиц</t>
  </si>
  <si>
    <t>182</t>
  </si>
  <si>
    <t>10102000010000110</t>
  </si>
  <si>
    <t>Налоги на товары (работы, услуги), реализуемые на территории Российской Федерации</t>
  </si>
  <si>
    <t>10300000000000000</t>
  </si>
  <si>
    <t>Акцизы по подакцизным товарам (продукции), производимым на территории Российской Федерации</t>
  </si>
  <si>
    <t>10302000010000110</t>
  </si>
  <si>
    <t>Налоги на совокупный доход</t>
  </si>
  <si>
    <t>10500000000000000</t>
  </si>
  <si>
    <t>Налог, взимаемый в связи с применением упрощенной системы налогообложения</t>
  </si>
  <si>
    <t>10501000000000110</t>
  </si>
  <si>
    <t>Единый налог на вмененный доход для отдельных видов деятельности</t>
  </si>
  <si>
    <t>10502000020000110</t>
  </si>
  <si>
    <t>Единый сельскохозяйственный налог</t>
  </si>
  <si>
    <t>10503000010000110</t>
  </si>
  <si>
    <t>Налог, взимаемый в связи с применением патентной системы налогообложения</t>
  </si>
  <si>
    <t>10504000020000110</t>
  </si>
  <si>
    <t>Налоги на имущество</t>
  </si>
  <si>
    <t>10600000000000000</t>
  </si>
  <si>
    <t>Налог на имущество физических лиц</t>
  </si>
  <si>
    <t>10601000000000110</t>
  </si>
  <si>
    <t>Земельный налог</t>
  </si>
  <si>
    <t>10606000000000110</t>
  </si>
  <si>
    <t>Государственная пошлина</t>
  </si>
  <si>
    <t>10800000000000000</t>
  </si>
  <si>
    <t>НЕНАЛОГОВЫЕ ДОХОДЫ</t>
  </si>
  <si>
    <t>Доходы от использования имущества, находящегося в государственной и муниципальной собственности</t>
  </si>
  <si>
    <t>11100000000000000</t>
  </si>
  <si>
    <t>Доходы в виде прибыли, приходящейся на доли в уставных (складочных) капиталах хозяйственных товариществ и обществ, или дивидендов по акциям, принадлежащим городским округам</t>
  </si>
  <si>
    <t>909</t>
  </si>
  <si>
    <t>11101040040000120</t>
  </si>
  <si>
    <t>3</t>
  </si>
  <si>
    <t>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округов, а также средства от продажи права на заключение договоров аренды указанных земельных участков</t>
  </si>
  <si>
    <t>11105012040000120</t>
  </si>
  <si>
    <t>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округов (за исключением земельных участков муниципальных бюджетных и автономных учреждений)</t>
  </si>
  <si>
    <t>11105024040000120</t>
  </si>
  <si>
    <t>Доходы от сдачи в аренду имущества, находящегося в оперативном управлении органов управления городских округов и созданных ими учреждений (за исключением имущества муниципальных бюджетных и автономных учреждений)</t>
  </si>
  <si>
    <t>952</t>
  </si>
  <si>
    <t>11105034040000120</t>
  </si>
  <si>
    <t>Плата по соглашениям об установлении сервитута, заключенным органами местного самоуправления городских округов,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собственности городских округов</t>
  </si>
  <si>
    <t>11105324040000120</t>
  </si>
  <si>
    <t>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</si>
  <si>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11109000000000120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</si>
  <si>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(аренда помещений нежилого фонда)</t>
  </si>
  <si>
    <t>11109044040001120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</si>
  <si>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(плата за наем жилых помещений)</t>
  </si>
  <si>
    <t>11109044040002120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</si>
  <si>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(аренда сетей инженерно-технического обеспечения)</t>
  </si>
  <si>
    <t>11109044040003120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</si>
  <si>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(аренда движимого имущества)</t>
  </si>
  <si>
    <t>11109044040004120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</si>
  <si>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(доходы в виде процентов, установленных частью 3 статьи 5 Федерального закона от 22 июля 2008 года № 159-ФЗ "Об особенностях отчуждения недвижимого имущества, находящегося в государственной или в муниципальной собственности и арендуемого субъектами малого и среднего предпринимательства, и о внесении изменений в отдельные законодательные акты Российской Федерации")</t>
  </si>
  <si>
    <t>11109044040006120</t>
  </si>
  <si>
    <t>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городских округов, и на землях или земельных участках, государственная собственность на которые не разграничена (установка и эксплуатация рекламных конструкций)</t>
  </si>
  <si>
    <t>11109080040001120</t>
  </si>
  <si>
    <t>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городских округов, и на землях или земельных участках, государственная собственность на которые не разграничена (размещение и эксплуатация нестационарных торговых объектов)</t>
  </si>
  <si>
    <t>11109080040002120</t>
  </si>
  <si>
    <t>Платежи при пользовании природными ресурсами</t>
  </si>
  <si>
    <t>11200000000000000</t>
  </si>
  <si>
    <t>Доходы от оказания платных услуг и компенсации затрат государства</t>
  </si>
  <si>
    <t>11300000000000000</t>
  </si>
  <si>
    <t>Доходы от продажи материальных и нематериальных активов</t>
  </si>
  <si>
    <t>11400000000000000</t>
  </si>
  <si>
    <t>Штрафы, санкции, возмещение ущерба</t>
  </si>
  <si>
    <t>11600000000000000</t>
  </si>
  <si>
    <t>Прочие неналоговые доходы</t>
  </si>
  <si>
    <t>11700000000000000</t>
  </si>
  <si>
    <t>БЕЗВОЗМЕЗДНЫЕ ПОСТУПЛЕНИЯ</t>
  </si>
  <si>
    <t>20000000000000000</t>
  </si>
  <si>
    <t>Безвозмездные поступления от других бюджетов бюджетной системы Российской Федерации</t>
  </si>
  <si>
    <t>20200000000000000</t>
  </si>
  <si>
    <t>Дотации бюджетам бюджетной системы Российской Федерации</t>
  </si>
  <si>
    <t>20210000000000150</t>
  </si>
  <si>
    <t>Дотации бюджетам городских округов на выравнивание бюджетной обеспеченности из бюджета субъекта Российской Федерации</t>
  </si>
  <si>
    <t>903</t>
  </si>
  <si>
    <t>20215001040000150</t>
  </si>
  <si>
    <t>Дотации бюджетам городских округов на поддержку мер по обеспечению сбалансированности бюджетов</t>
  </si>
  <si>
    <t>20215002040000150</t>
  </si>
  <si>
    <t>Дотации бюджетам городских округов, связанные с особым режимом безопасного функционирования закрытых административно-территориальных образований</t>
  </si>
  <si>
    <t>20215010040000150</t>
  </si>
  <si>
    <t>Субсидии бюджетам бюджетной системы Российской Федерации (межбюджетные субсидии)</t>
  </si>
  <si>
    <t>20220000000000150</t>
  </si>
  <si>
    <t>Субсидии бюджетам городских округов на софинансирование капитальных вложений в объекты муниципальной собственности (строительство, приобретение объектов муниципальной собственности в сфере газификации в рамках государственной программы "Развитие коммунальной инфраструктуры в Томской области")</t>
  </si>
  <si>
    <t>953</t>
  </si>
  <si>
    <t>20220077040132150</t>
  </si>
  <si>
    <t>Субсидии бюджетам городских округов на государственную поддержку организаций, входящих в систему спортивной подготовки</t>
  </si>
  <si>
    <t>908</t>
  </si>
  <si>
    <t>20225081040000150</t>
  </si>
  <si>
    <t>Субсидии бюджетам городских округов на оснащение (обновление материально-технической базы) оборудованием, средствами обучения и воспитания образовательных организаций различных типов для реализации дополнительных общеразвивающих программ, для создания информационных систем в образовательных организациях</t>
  </si>
  <si>
    <t>907</t>
  </si>
  <si>
    <t>20225171040000150</t>
  </si>
  <si>
    <t>Субсидии бюджетам городских округов на оснащение (обновление материально-технической базы) оборудованием, средствами обучения и воспитания общеобразовательных организаций, в том числе осуществляющих образовательную деятельность по адаптированным основным общеобразовательным программам</t>
  </si>
  <si>
    <t>20225172040000150</t>
  </si>
  <si>
    <t>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</si>
  <si>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20225179040001150</t>
  </si>
  <si>
    <t>Субсидии бюджетам городских округов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</si>
  <si>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20225304040000150</t>
  </si>
  <si>
    <t>Субсидии бюджетам городских округов на финансовое обеспечение дорожной деятельности</t>
  </si>
  <si>
    <t>20225393040000150</t>
  </si>
  <si>
    <t>Субсидии бюджетам городских округов на создание модельных муниципальных библиотек (по результатам конкурсного отбора, проводимого Министерством культуры Российской Федерации)</t>
  </si>
  <si>
    <t>905</t>
  </si>
  <si>
    <t>20225454040001150</t>
  </si>
  <si>
    <t>Субсидии бюджетам городских округов на поддержку творческой деятельности и укрепление материально-технической базы муниципальных театров в населенных пунктах с численностью населения до 300 тысяч человек</t>
  </si>
  <si>
    <t>20225466040000150</t>
  </si>
  <si>
    <t>Субсидии бюджетам городских округов в целях софинансирования расходных обязательств субъектов Российской Федерации и г. Байконура, возникающих при реализации мероприятий, направленных на создание современной инфраструктуры для отдыха детей и их оздоровления путем возведения некапитальных строений, сооружений (быстровозводимых конструкций), а также при проведении капитального ремонта объектов инфраструктуры организаций отдыха детей и их оздоровления</t>
  </si>
  <si>
    <t>20225494040000150</t>
  </si>
  <si>
    <t>Субсидии бюджетам городских округов на реализацию мероприятий по обеспечению жильем молодых семей</t>
  </si>
  <si>
    <t>20225497040000150</t>
  </si>
  <si>
    <t>Субсидии бюджетам городских округов на поддержку творческой деятельности и техническое оснащение детских и кукольных театров</t>
  </si>
  <si>
    <t>20225517040000150</t>
  </si>
  <si>
    <t>Субсидии бюджетам городских округов на поддержку отрасли культуры (оснащение образовательных учреждений в сфере культуры (детских школ искусств по видам искусств и училищ) музыкальными инструментами, оборудованием и учебными материалами)</t>
  </si>
  <si>
    <t>20225519040002150</t>
  </si>
  <si>
    <t>Субсидии бюджетам городских округов на поддержку отрасли культуры (модернизация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 кроме гг. Москвы и Санкт-Петербурга)</t>
  </si>
  <si>
    <t>20225519040003150</t>
  </si>
  <si>
    <t>Субсидии бюджетам городских округов на поддержку отрасли культуры (реконструкция и (или) капитальный ремонт муниципальных детских школ искусств по видам искусств)</t>
  </si>
  <si>
    <t>20225519040004150</t>
  </si>
  <si>
    <t>Субсидии бюджетам городских округов на государственную поддержку малого и среднего предпринимательства, а также физических лиц, применяющих специальный налоговый режим "Налог на профессиональный доход", в субъектах Российской Федерации (развитие и обеспечение деятельности муниципальных бизнес-инкубаторов,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</si>
  <si>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902</t>
  </si>
  <si>
    <t>20225527040091150</t>
  </si>
  <si>
    <t>Субсидии бюджетам городских округов на государственную поддержку малого и среднего предпринимательства, а также физических лиц, применяющих специальный налоговый режим "Налог на профессиональный доход", в субъектах Российской Федерации (создание, развитие и обеспечение деятельности муниципальных центров поддержки предпринимательства,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</si>
  <si>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20225527040093150</t>
  </si>
  <si>
    <t>Субсидии бюджетам городских округов на государственную поддержку малого и среднего предпринимательства, а также физических лиц, применяющих специальный налоговый режим "Налог на профессиональный доход", в субъектах Российской Федерации (субсидии бюджетам муниципальных образований Томской области, в том числе отнесенных к монопрофильным, на софинансирование расходов на развитие и обеспечение деятельности микрофинансовых организаций,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</si>
  <si>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20225527040094150</t>
  </si>
  <si>
    <t>Субсидии бюджетам городских округов на государственную поддержку малого и среднего предпринимательства, а также физических лиц, применяющих специальный налоговый режим "Налог на профессиональный доход", в субъектах Российской Федерации (реализация мероприятий муниципальных программ (подпрограмм), направленных на развитие малого и среднего предпринимательства)</t>
  </si>
  <si>
    <t>20225527040095150</t>
  </si>
  <si>
    <t>Субсидии бюджетам городских округов на реализацию программ формирования современной городской среды</t>
  </si>
  <si>
    <t>20225555040000150</t>
  </si>
  <si>
    <t>Субсидии бюджетам городских округов на техническое оснащение региональных и муниципальных музеев</t>
  </si>
  <si>
    <t>20225590040000150</t>
  </si>
  <si>
    <t>Субсидии бюджетам городских округов на реконструкцию и капитальный ремонт региональных и муниципальных музеев</t>
  </si>
  <si>
    <t>20225597040000150</t>
  </si>
  <si>
    <t>Субсидии бюджетам городских округов на реализацию мероприятий по модернизации школьных систем образования (проведение капитального ремонта зданий (обособленных помещений) государственных (муниципальных) общеобразовательных организаций)</t>
  </si>
  <si>
    <t>20225750040001150</t>
  </si>
  <si>
    <t>Субсидии бюджетам городских округов на реализацию мероприятий по модернизации школьных систем образования (оснащение отремонтированных зданий и (или) помещений государственных и муниципальных общеобразовательных организаций современными средствами обучения и воспитания)</t>
  </si>
  <si>
    <t>20225750040002150</t>
  </si>
  <si>
    <t>Субсидии бюджетам городских округов на реализацию мероприятий по модернизации школьных систем образования (обеспечение антитеррористической защиты отремонтированных зданий общеобразовательных организаций)</t>
  </si>
  <si>
    <t>20225750040003150</t>
  </si>
  <si>
    <t>Субсидии бюджетам городских округов на реализацию мероприятий по модернизации школьных систем образования (повышение квалификации школьных команд общеобразовательных организаций)</t>
  </si>
  <si>
    <t>20225750040004150</t>
  </si>
  <si>
    <t>Субсидии на ремонт улично-дорожной сети</t>
  </si>
  <si>
    <t>20229999040001150</t>
  </si>
  <si>
    <t>Субсидии на укрепление материально-технической базы детских оздоровительных организаций</t>
  </si>
  <si>
    <t>20229999040010150</t>
  </si>
  <si>
    <t>Субсидии на обеспечение организации отдыха детей в каникулярное время</t>
  </si>
  <si>
    <t>20229999040011150</t>
  </si>
  <si>
    <t>Субсидии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организаций дополнительного образования</t>
  </si>
  <si>
    <t>20229999040012150</t>
  </si>
  <si>
    <t>Субсидии на модернизацию структурированных кабельных сетей муниципальных общеобразовательных организаций</t>
  </si>
  <si>
    <t>20229999040013150</t>
  </si>
  <si>
    <t>Субсидии на обеспечение пожарной безопасности в муниципальных образовательных организациях</t>
  </si>
  <si>
    <t>20229999040014150</t>
  </si>
  <si>
    <t>Субсидии на реализацию мероприятий по модернизации школьных систем образования в части средств, несофинансируемых из федерального бюджета (проведение капитального ремонта зданий (обособленных помещений) государственных (муниципальных) общеобразовательных организаций)</t>
  </si>
  <si>
    <t>20229999040015150</t>
  </si>
  <si>
    <t>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(должностному окладу)</t>
  </si>
  <si>
    <t>20229999040018150</t>
  </si>
  <si>
    <t>Субсидии на достижение целевых показателей по плану мероприятий ("дорожной карте") "Изменения в отраслях социальной сферы, направленные на повышение эффективности здравоохранения Томской области" в части повышения заработной платы работников муниципальных учреждений дополнительного образования детей в сфере физической культуры и спорта, занимающих должности врачей, а также среднего медицинского персонала</t>
  </si>
  <si>
    <t>20229999040019150</t>
  </si>
  <si>
    <t>Субсидии на достижение целевых показателей по плану мероприятий ("дорожной карте") "Изменения в сфере культуры, направленные на повышение ее эффективности" в части повышения заработной платы работников культуры муниципальных учреждений культуры</t>
  </si>
  <si>
    <t>20229999040032150</t>
  </si>
  <si>
    <t>Субсидии на организацию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части обеспечения расходов на содержание зданий, оплаты коммунальных услуг и прочих расходов, не связанных с обеспечением реализации основных общеобразовательных программ, за исключением расходов на капитальный ремонт, в муниципальных общеобразовательных организациях,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t>
  </si>
  <si>
    <t>20229999040033150</t>
  </si>
  <si>
    <t>Субсидии на обеспечение обучающихся с ограниченными возможностями здоровья, не проживающих в муниципальных образовательных организациях, осуществляющих образовательную деятельность по основным общеобразовательным программам, бесплатным двухразовым питанием</t>
  </si>
  <si>
    <t>20229999040034150</t>
  </si>
  <si>
    <t>Субсидии на реализацию проектов, отобранных по итогам проведения конкурса проектов детского и социального туризма</t>
  </si>
  <si>
    <t>20229999040035150</t>
  </si>
  <si>
    <t>Субсидии на обеспечение условий для развития физической культуры и массового спорта</t>
  </si>
  <si>
    <t>20229999040038150</t>
  </si>
  <si>
    <t>Субсидии на реализацию проектов,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t>
  </si>
  <si>
    <t>20229999040039150</t>
  </si>
  <si>
    <t>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t>
  </si>
  <si>
    <t>20229999040040150</t>
  </si>
  <si>
    <t>Субсидии на стимулирующие выплаты в муниципальных организациях дополнительного образования Томской области</t>
  </si>
  <si>
    <t>20229999040042150</t>
  </si>
  <si>
    <t>Субсидии на обеспечение уровня финансирования организаций, реализующих дополнительные образовательные программы спортивной подготовки, в соответствии с требованиями федеральных стандартов спортивной подготовки</t>
  </si>
  <si>
    <t>20229999040043150</t>
  </si>
  <si>
    <t>Субсидии на компенсацию расходов по организации теплоснабжения теплоснабжающими организациями</t>
  </si>
  <si>
    <t>954</t>
  </si>
  <si>
    <t>20229999040052150</t>
  </si>
  <si>
    <t>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t>
  </si>
  <si>
    <t>20229999040055150</t>
  </si>
  <si>
    <t>Субсидии на достижение целевых показателей по плану мероприятий ("дорожной карте") "Изменения в отраслях социальной сферы, направленные на повышение эффективности здравоохранения Томской области" в части повышения заработной платы работников муниципальных образовательных организаций, занимающих должности среднего медицинского персонала</t>
  </si>
  <si>
    <t>20229999040056150</t>
  </si>
  <si>
    <t>Субсидии на предоставление отдельным категориям граждан, предусмотренным статьей 14-1 Закона Томской области от 9 июля 2015 года № 100-ОЗ "О земельных отношениях в Томской области", меры социальной поддержки по обеспечению жилыми помещениями в виде единовременной денежной выплаты на улучшение жилищных условий, предоставляемой с их письменного согласия взамен предоставления земельного участка в собственность бесплатно</t>
  </si>
  <si>
    <t>20229999040066150</t>
  </si>
  <si>
    <t>Субвенции бюджетам бюджетной системы Российской Федерации</t>
  </si>
  <si>
    <t>20230000000000150</t>
  </si>
  <si>
    <t>Субвенции на обеспечение государственных гарантий реализации прав на получение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в Томской области, обеспечение дополнительного образования детей в муниципальных общеобразовательных организациях в Томской области</t>
  </si>
  <si>
    <t>20230024040010150</t>
  </si>
  <si>
    <t>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t>
  </si>
  <si>
    <t>20230024040015150</t>
  </si>
  <si>
    <t>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t>
  </si>
  <si>
    <t>20230024040021150</t>
  </si>
  <si>
    <t>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(на осуществление управленческих функций органами местного самоуправления)</t>
  </si>
  <si>
    <t>20230024040022150</t>
  </si>
  <si>
    <t>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t>
  </si>
  <si>
    <t>20230024040030150</t>
  </si>
  <si>
    <t>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t>
  </si>
  <si>
    <t>20230024040040150</t>
  </si>
  <si>
    <t>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 пригородном и междугородном сообщении (кроме железнодорожного транспорта) по городским, пригородным и междугородным муниципальным маршрутам</t>
  </si>
  <si>
    <t>20230024040060150</t>
  </si>
  <si>
    <t>Субвенции на осуществление государственных полномочий по регистрации и учету граждан, имеющих право на получение социальных выплат для приобретения жилья в связи с переселением из районов Крайнего Севера и приравненных к ним местностей</t>
  </si>
  <si>
    <t>20230024040070150</t>
  </si>
  <si>
    <t>Субвенции на осуществление отдельных государственных полномочий по хранению, комплектованию, учету и использованию архивных документов, относящихся к собственности Томской области</t>
  </si>
  <si>
    <t>20230024040080150</t>
  </si>
  <si>
    <t>Субвенции на осуществление отдельных государственных полномочий по опеке и попечительству в отношении несовершеннолетних граждан</t>
  </si>
  <si>
    <t>20230024040101150</t>
  </si>
  <si>
    <t>Субвенции на осуществление отдельных государственных полномочий по опеке и попечительству в отношении совершеннолетних граждан</t>
  </si>
  <si>
    <t>20230024040102150</t>
  </si>
  <si>
    <t>Субвенции на осуществление отдельных государственных полномочий по государственной поддержке сельскохозяйственного производства (на осуществление управленческих функций органами местного самоуправления)</t>
  </si>
  <si>
    <t>20230024040120150</t>
  </si>
  <si>
    <t>Субвенции на осуществление отдельных государственных полномочий по государственной поддержке сельскохозяйственного производства (поддержка малых форм хозяйствования)</t>
  </si>
  <si>
    <t>20230024040121150</t>
  </si>
  <si>
    <t>Субвенции на обеспечение одеждой, обувью, мягким инвентарем, оборудованием и единовременным денежным пособием детей-сирот и детей, оставшихся без попечения родителей, а также лиц из числа детей-сирот и детей, оставшихся без попечения родителей, - выпускников муниципальных образовательных организаций, находящихся (находившихся) под опекой (попечительством) или в приемных семьях, и выпускников частных общеобразовательных организаций, находящихся (находившихся) под опекой (попечительством), в приемных семьях</t>
  </si>
  <si>
    <t>20230024040150150</t>
  </si>
  <si>
    <t>Субвенции на осуществление отдельных государственных полномочий по созданию и обеспечению деятельности административных комиссий в Томской области</t>
  </si>
  <si>
    <t>20230024040170150</t>
  </si>
  <si>
    <t>Субвенции на осуществление отдельных государственных полномочий по обеспечению предоставления бесплатной методической, психолого-педагогической, диагностической и консультативной помощи, в том числе в дошкольных образовательных организациях и общеобразовательных организациях, если в них созданы соответствующие консультационные центры, родителям (законным представителям) несовершеннолетних обучающихся, обеспечивающих получение детьми дошкольного образования в форме семейного образования</t>
  </si>
  <si>
    <t>20230024040215150</t>
  </si>
  <si>
    <t>Субвенции на осуществление отдельных государственных полномочий по обеспечению обучающихся с ограниченными возможностями здоровья,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питанием, одеждой, обувью, мягким и жестким инвентарем</t>
  </si>
  <si>
    <t>20230024040245150</t>
  </si>
  <si>
    <t>Субвенции на осуществление отдельных государственных полномочий по регистрации коллективных договоров</t>
  </si>
  <si>
    <t>20230024040250150</t>
  </si>
  <si>
    <t>Субвенции бюджетам городских округов на содержание ребенка, находящегося под опекой, попечительством, а также вознаграждение, причитающееся опекуну (попечителю), приемному родителю (на ежемесячную выплату денежных средств опекунам (попечителям) на содержание детей и обеспечение денежными средствами лиц из числа детей-сирот и детей, оставшихся без попечения родителей, находившихся под опекой (попечительством), в приемной семье и продолжающих обучение в муниципальных общеобразовательных организациях)</t>
  </si>
  <si>
    <t>20230027040113150</t>
  </si>
  <si>
    <t>Субвенции бюджетам городских округов на содержание ребенка, находящегося под опекой, попечительством, а также вознаграждение, причитающееся опекуну (попечителю), приемному родителю (на содержание приемных семей, включающее в себя денежные средства приемным семьям на содержание детей и ежемесячную выплату вознаграждения, причитающегося приемным родителям)</t>
  </si>
  <si>
    <t>20230027040114150</t>
  </si>
  <si>
    <t>Субвенции бюджетам городских округов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</si>
  <si>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20235082040000150</t>
  </si>
  <si>
    <t>Субвенции бюджетам городских округов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</si>
  <si>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20235120040000150</t>
  </si>
  <si>
    <t>Субвенции бюджетам городских округов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(обеспечение обучающихся с ограниченными возможностями здоровья,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питанием, одеждой, обувью, мягким и жестким инвентарем, в части организации бесплатного горячего питания обучающихся, получающих начальное общее образование в муниципальных образовательных организациях)</t>
  </si>
  <si>
    <t>20235304040246150</t>
  </si>
  <si>
    <t>Иные межбюджетные трансферты</t>
  </si>
  <si>
    <t>20240000000000150</t>
  </si>
  <si>
    <t>Межбюджетные трансферты,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</si>
  <si>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20245303040000150</t>
  </si>
  <si>
    <t>Прочие межбюджетные трансферты на оказание помощи малоимущим, многодетным семьям и семьям, находящимся в трудной жизненной ситуации, по установке и обслуживанию автономных дымовых пожарных извещателей в жилых помещениях</t>
  </si>
  <si>
    <t>20249999040015150</t>
  </si>
  <si>
    <t>Прочие межбюджетные трансферты из резервного фонда непредвиденных расходов Администрации Томской области</t>
  </si>
  <si>
    <t>20249999040016150</t>
  </si>
  <si>
    <t>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 за исключением обучающихся с ограниченными возможностями здоровья и обучающихся по образовательным программам начального общего образования</t>
  </si>
  <si>
    <t>20249999040025150</t>
  </si>
  <si>
    <t>Прочие межбюджетные трансферты на оказание помощи в ремонте и (или) переустройстве жилых помещений граждан,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 из числа: участников и инвалидов Великой Отечественной войны 1941 - 1945 годов; тружеников тыла военных лет; лиц, награжденных знаком "Жителю блокадного Ленинграда"; лиц, награжденных знаком "Житель осажденного Севастополя"; бывших несовершеннолетних узников концлагерей; вдов погибших (умерших) участников Великой Отечественной войны 1941 - 1945 годов, не вступивших в повторный брак</t>
  </si>
  <si>
    <t>20249999040027150</t>
  </si>
  <si>
    <t>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t>
  </si>
  <si>
    <t>20249999040029150</t>
  </si>
  <si>
    <t>Прочие межбюджетные трансферты на организацию системы выявления, сопровождения одаренных детей</t>
  </si>
  <si>
    <t>20249999040039150</t>
  </si>
  <si>
    <t>Прочие межбюджетные трансферты, передаваемые бюджетам городских округов (исполнение судебных актов)</t>
  </si>
  <si>
    <t>20249999040047150</t>
  </si>
  <si>
    <t>Прочие межбюджетные трансферты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дошкольных образовательных организаций</t>
  </si>
  <si>
    <t>20249999040050150</t>
  </si>
  <si>
    <t>Прочие межбюджетные трансферты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общеобразовательных организаций</t>
  </si>
  <si>
    <t>20249999040051150</t>
  </si>
  <si>
    <t>Прочие безвозмездные поступления</t>
  </si>
  <si>
    <t>20700000000000000</t>
  </si>
  <si>
    <t>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</si>
  <si>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21800000000000000</t>
  </si>
  <si>
    <t>Возврат остатков субсидий, субвенций и иных межбюджетных трансфертов, имеющих целевое назначение, прошлых лет</t>
  </si>
  <si>
    <t>21900000000000000</t>
  </si>
  <si>
    <t>Всего</t>
  </si>
  <si>
    <t>4</t>
  </si>
  <si>
    <t>Парфененко Александра Викторовна</t>
  </si>
  <si>
    <t>5</t>
  </si>
  <si>
    <t>6</t>
  </si>
  <si>
    <t>Наименование</t>
  </si>
  <si>
    <t>Код классификации доходов</t>
  </si>
  <si>
    <t>Утверждено</t>
  </si>
  <si>
    <t>Исполнено</t>
  </si>
  <si>
    <t>Процент исполнения</t>
  </si>
  <si>
    <t>Арендная плата за землю - всего</t>
  </si>
  <si>
    <t>2000000161</t>
  </si>
  <si>
    <t>21.12.2023</t>
  </si>
  <si>
    <t>30.06.2024</t>
  </si>
  <si>
    <t>(тыс.руб.)</t>
  </si>
  <si>
    <t>(%)</t>
  </si>
  <si>
    <t>77 23 83</t>
  </si>
  <si>
    <t>УТВЕРЖДЕН</t>
  </si>
  <si>
    <t>постановлением</t>
  </si>
  <si>
    <t>Администрации ЗАТО Северск</t>
  </si>
  <si>
    <t>от _______________ №_________</t>
  </si>
  <si>
    <t>Код главного админи-стратора</t>
  </si>
  <si>
    <t>Прочие безвозмездные поступления в бюджеты городских округов (реализация программы "Люди и города")</t>
  </si>
  <si>
    <t>20704050040055150</t>
  </si>
  <si>
    <t>Административные штрафы, установленные Кодексом Российской Федерации об административных правонарушениях</t>
  </si>
  <si>
    <t>11601000000000140</t>
  </si>
  <si>
    <t>Административные штрафы, установленные законами субъектов Российской Федерации об административных правонарушениях</t>
  </si>
  <si>
    <t>11602000000000140</t>
  </si>
  <si>
    <t>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</si>
  <si>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11607000000000140</t>
  </si>
  <si>
    <t>Платежи в целях возмещения причиненного ущерба (убытков)</t>
  </si>
  <si>
    <t>11610000000000140</t>
  </si>
  <si>
    <t>Платежи, уплачиваемые в целях возмещения вреда</t>
  </si>
  <si>
    <t>11611000000000140</t>
  </si>
  <si>
    <t>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(прочие поступления)</t>
  </si>
  <si>
    <t>11611050010002140</t>
  </si>
  <si>
    <t>Платежи, уплачиваемые в целях возмещения вреда, причиняемого автомобильным дорогам местного значения тяжеловесными транспортными средствами</t>
  </si>
  <si>
    <t>11611064010000140</t>
  </si>
  <si>
    <t>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(снос зеленых насаждений на землях промышленности)</t>
  </si>
  <si>
    <t>11611050010001140</t>
  </si>
  <si>
    <t>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</si>
  <si>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11611050010000140</t>
  </si>
  <si>
    <t>076</t>
  </si>
  <si>
    <t>831</t>
  </si>
  <si>
    <t>Прочие субсидии бюджетам городских округов</t>
  </si>
  <si>
    <t>20229999040000150</t>
  </si>
  <si>
    <t>ОТЧЕТ
 о доходах бюджета ЗАТО Северск за полугодие 2024 года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</si>
</sst>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
  </numFmts>
  <fonts count="3" x14ac:knownFonts="1">
    <font>
      <sz val="10"/>
      <name val="Arial Cyr"/>
      <charset val="204"/>
    </font>
    <font>
      <sz val="12"/>
      <name val="Times New Roman"/>
      <family val="1"/>
      <charset val="204"/>
    </font>
    <font>
      <sz val="12"/>
      <color theme="0"/>
      <name val="Times New Roman"/>
      <family val="1"/>
      <charset val="204"/>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3">
    <xf numFmtId="0" fontId="0" fillId="0" borderId="0" xfId="0"/>
    <xf numFmtId="49" fontId="1" fillId="0" borderId="0" xfId="0" applyNumberFormat="1" applyFont="1"/>
    <xf numFmtId="49" fontId="1" fillId="0" borderId="0" xfId="0" applyNumberFormat="1" applyFont="1" applyAlignment="1">
      <alignment wrapText="1"/>
    </xf>
    <xf numFmtId="49" fontId="1" fillId="0" borderId="0" xfId="0" applyNumberFormat="1" applyFont="1" applyAlignment="1">
      <alignment horizontal="center" vertical="center" wrapText="1"/>
    </xf>
    <xf numFmtId="49" fontId="1" fillId="0" borderId="0" xfId="0" applyNumberFormat="1" applyFont="1" applyAlignment="1">
      <alignment horizontal="center" vertical="center"/>
    </xf>
    <xf numFmtId="4" fontId="1" fillId="0" borderId="0" xfId="0" applyNumberFormat="1" applyFont="1" applyAlignment="1">
      <alignment horizontal="right" vertical="center"/>
    </xf>
    <xf numFmtId="49" fontId="1" fillId="0" borderId="0" xfId="0" applyNumberFormat="1" applyFont="1" applyAlignment="1">
      <alignment horizontal="left" vertical="center" wrapText="1"/>
    </xf>
    <xf numFmtId="49" fontId="1" fillId="0" borderId="0" xfId="0" applyNumberFormat="1" applyFont="1" applyBorder="1" applyAlignment="1">
      <alignment horizontal="center" vertical="center" wrapText="1"/>
    </xf>
    <xf numFmtId="49" fontId="1" fillId="0" borderId="0" xfId="0" applyNumberFormat="1" applyFont="1" applyBorder="1" applyAlignment="1">
      <alignment horizontal="left" vertical="center" wrapText="1"/>
    </xf>
    <xf numFmtId="4" fontId="1" fillId="0" borderId="0" xfId="0" applyNumberFormat="1" applyFont="1" applyBorder="1" applyAlignment="1">
      <alignment horizontal="right" vertical="center"/>
    </xf>
    <xf numFmtId="164" fontId="1" fillId="0" borderId="0" xfId="0" applyNumberFormat="1" applyFont="1" applyBorder="1" applyAlignment="1">
      <alignment horizontal="right" vertical="center"/>
    </xf>
    <xf numFmtId="49" fontId="1" fillId="0" borderId="3" xfId="0" applyNumberFormat="1" applyFont="1" applyBorder="1" applyAlignment="1">
      <alignment horizontal="center" vertical="center" wrapText="1"/>
    </xf>
    <xf numFmtId="49" fontId="1" fillId="0" borderId="3" xfId="0" applyNumberFormat="1" applyFont="1" applyBorder="1" applyAlignment="1">
      <alignment horizontal="center" vertical="center"/>
    </xf>
    <xf numFmtId="49" fontId="1" fillId="0" borderId="3" xfId="0" applyNumberFormat="1" applyFont="1" applyBorder="1" applyAlignment="1">
      <alignment horizontal="left" vertical="center" wrapText="1"/>
    </xf>
    <xf numFmtId="49" fontId="1" fillId="0" borderId="0" xfId="0" applyNumberFormat="1" applyFont="1" applyAlignment="1">
      <alignment horizontal="left" vertical="center"/>
    </xf>
    <xf numFmtId="49" fontId="2" fillId="0" borderId="0" xfId="0" applyNumberFormat="1" applyFont="1" applyAlignment="1"/>
    <xf numFmtId="0" fontId="1" fillId="0" borderId="3" xfId="0" applyNumberFormat="1" applyFont="1" applyBorder="1" applyAlignment="1">
      <alignment horizontal="left" vertical="center" wrapText="1"/>
    </xf>
    <xf numFmtId="0" fontId="1" fillId="2" borderId="3" xfId="0" applyNumberFormat="1" applyFont="1" applyFill="1" applyBorder="1" applyAlignment="1">
      <alignment horizontal="left" vertical="center" wrapText="1"/>
    </xf>
    <xf numFmtId="49" fontId="1" fillId="2" borderId="3" xfId="0" applyNumberFormat="1" applyFont="1" applyFill="1" applyBorder="1" applyAlignment="1">
      <alignment horizontal="left" vertical="center" wrapText="1"/>
    </xf>
    <xf numFmtId="49" fontId="1" fillId="0" borderId="1" xfId="0" applyNumberFormat="1" applyFont="1" applyBorder="1" applyAlignment="1">
      <alignment horizontal="center" vertical="center" wrapText="1"/>
    </xf>
    <xf numFmtId="49" fontId="1" fillId="0" borderId="4" xfId="0" applyNumberFormat="1" applyFont="1" applyBorder="1" applyAlignment="1">
      <alignment horizontal="center" vertical="center" wrapText="1"/>
    </xf>
    <xf numFmtId="49" fontId="1" fillId="0" borderId="3" xfId="0" applyNumberFormat="1" applyFont="1" applyBorder="1" applyAlignment="1">
      <alignment horizontal="center" vertical="top" wrapText="1"/>
    </xf>
    <xf numFmtId="49" fontId="1" fillId="0" borderId="2" xfId="0" applyNumberFormat="1" applyFont="1" applyBorder="1" applyAlignment="1">
      <alignment horizontal="center" vertical="center"/>
    </xf>
    <xf numFmtId="49" fontId="1" fillId="0" borderId="5" xfId="0" applyNumberFormat="1" applyFont="1" applyBorder="1" applyAlignment="1">
      <alignment horizontal="center" vertical="center"/>
    </xf>
    <xf numFmtId="49" fontId="1" fillId="0" borderId="0" xfId="0" applyNumberFormat="1" applyFont="1" applyAlignment="1">
      <alignment horizontal="left"/>
    </xf>
    <xf numFmtId="49" fontId="1" fillId="0" borderId="0" xfId="0" applyNumberFormat="1" applyFont="1" applyAlignment="1">
      <alignment horizontal="center" vertical="center" wrapText="1"/>
    </xf>
    <xf numFmtId="49" fontId="1" fillId="0" borderId="3" xfId="0" applyNumberFormat="1" applyFont="1" applyBorder="1" applyAlignment="1">
      <alignment horizontal="right" vertical="center" wrapText="1"/>
    </xf>
    <xf numFmtId="4" fontId="1" fillId="0" borderId="3" xfId="0" applyNumberFormat="1" applyFont="1" applyBorder="1" applyAlignment="1">
      <alignment horizontal="right" vertical="center"/>
    </xf>
    <xf numFmtId="164" fontId="1" fillId="0" borderId="3" xfId="0" applyNumberFormat="1" applyFont="1" applyBorder="1" applyAlignment="1">
      <alignment horizontal="right" vertical="center"/>
    </xf>
    <xf numFmtId="49" fontId="1" fillId="2" borderId="3" xfId="0" applyNumberFormat="1" applyFont="1" applyFill="1" applyBorder="1" applyAlignment="1">
      <alignment horizontal="right" vertical="center" wrapText="1"/>
    </xf>
    <xf numFmtId="4" fontId="1" fillId="2" borderId="3" xfId="0" applyNumberFormat="1" applyFont="1" applyFill="1" applyBorder="1" applyAlignment="1">
      <alignment horizontal="right" vertical="center"/>
    </xf>
    <xf numFmtId="164" fontId="1" fillId="2" borderId="3" xfId="0" applyNumberFormat="1" applyFont="1" applyFill="1" applyBorder="1" applyAlignment="1">
      <alignment horizontal="right" vertical="center"/>
    </xf>
    <xf numFmtId="165" fontId="1" fillId="0" borderId="3" xfId="0" applyNumberFormat="1" applyFont="1" applyBorder="1" applyAlignment="1">
      <alignment horizontal="righ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dimension ref="A1:AA168"/>
  <sheetViews>
    <sheetView tabSelected="1" view="pageBreakPreview" topLeftCell="A90" zoomScaleNormal="100" zoomScaleSheetLayoutView="100" workbookViewId="0">
      <selection activeCell="D1549" sqref="D1549"/>
    </sheetView>
  </sheetViews>
  <sheetFormatPr defaultRowHeight="15.75" x14ac:dyDescent="0.25"/>
  <cols>
    <col min="1" max="1" width="46.85546875" style="2" customWidth="1"/>
    <col min="2" max="2" width="9.28515625" style="2" customWidth="1"/>
    <col min="3" max="3" width="20.7109375" style="2" customWidth="1"/>
    <col min="4" max="5" width="13.140625" style="1" customWidth="1"/>
    <col min="6" max="6" width="13" style="1" customWidth="1"/>
    <col min="7" max="7" width="13.5703125" style="1" customWidth="1"/>
    <col min="8" max="27" width="9.140625" style="1"/>
  </cols>
  <sheetData>
    <row r="1" spans="1:10" ht="26.25" customHeight="1" x14ac:dyDescent="0.25">
      <c r="A1" s="15" t="s">
        <v>281</v>
      </c>
      <c r="B1" s="15" t="s">
        <v>0</v>
      </c>
      <c r="C1" s="15"/>
      <c r="D1" s="24" t="s">
        <v>287</v>
      </c>
      <c r="E1" s="24"/>
      <c r="F1" s="24"/>
    </row>
    <row r="2" spans="1:10" ht="18" customHeight="1" x14ac:dyDescent="0.25">
      <c r="A2" s="15"/>
      <c r="B2" s="15"/>
      <c r="C2" s="15"/>
      <c r="D2" s="24" t="s">
        <v>288</v>
      </c>
      <c r="E2" s="24"/>
      <c r="F2" s="24"/>
    </row>
    <row r="3" spans="1:10" x14ac:dyDescent="0.25">
      <c r="A3" s="15" t="s">
        <v>283</v>
      </c>
      <c r="B3" s="15" t="s">
        <v>1</v>
      </c>
      <c r="C3" s="15" t="s">
        <v>282</v>
      </c>
      <c r="D3" s="24" t="s">
        <v>289</v>
      </c>
      <c r="E3" s="24"/>
      <c r="F3" s="24"/>
    </row>
    <row r="4" spans="1:10" x14ac:dyDescent="0.25">
      <c r="D4" s="24" t="s">
        <v>290</v>
      </c>
      <c r="E4" s="24"/>
      <c r="F4" s="24"/>
    </row>
    <row r="5" spans="1:10" ht="28.5" customHeight="1" x14ac:dyDescent="0.25"/>
    <row r="6" spans="1:10" ht="35.25" customHeight="1" x14ac:dyDescent="0.25">
      <c r="A6" s="25" t="s">
        <v>316</v>
      </c>
      <c r="B6" s="25"/>
      <c r="C6" s="25"/>
      <c r="D6" s="25"/>
      <c r="E6" s="25"/>
      <c r="F6" s="25"/>
    </row>
    <row r="7" spans="1:10" ht="19.5" customHeight="1" x14ac:dyDescent="0.25"/>
    <row r="8" spans="1:10" ht="40.5" customHeight="1" x14ac:dyDescent="0.25">
      <c r="A8" s="19" t="s">
        <v>275</v>
      </c>
      <c r="B8" s="21" t="s">
        <v>291</v>
      </c>
      <c r="C8" s="19" t="s">
        <v>276</v>
      </c>
      <c r="D8" s="12" t="s">
        <v>277</v>
      </c>
      <c r="E8" s="12" t="s">
        <v>278</v>
      </c>
      <c r="F8" s="11" t="s">
        <v>279</v>
      </c>
    </row>
    <row r="9" spans="1:10" ht="24.75" customHeight="1" x14ac:dyDescent="0.25">
      <c r="A9" s="20"/>
      <c r="B9" s="21"/>
      <c r="C9" s="20"/>
      <c r="D9" s="22" t="s">
        <v>284</v>
      </c>
      <c r="E9" s="23"/>
      <c r="F9" s="11" t="s">
        <v>285</v>
      </c>
    </row>
    <row r="10" spans="1:10" x14ac:dyDescent="0.25">
      <c r="A10" s="11" t="s">
        <v>2</v>
      </c>
      <c r="B10" s="11" t="s">
        <v>6</v>
      </c>
      <c r="C10" s="11" t="s">
        <v>41</v>
      </c>
      <c r="D10" s="12" t="s">
        <v>271</v>
      </c>
      <c r="E10" s="12" t="s">
        <v>273</v>
      </c>
      <c r="F10" s="12" t="s">
        <v>274</v>
      </c>
      <c r="G10" s="4"/>
    </row>
    <row r="11" spans="1:10" x14ac:dyDescent="0.25">
      <c r="A11" s="13" t="s">
        <v>3</v>
      </c>
      <c r="B11" s="26" t="s">
        <v>4</v>
      </c>
      <c r="C11" s="26" t="s">
        <v>5</v>
      </c>
      <c r="D11" s="27">
        <v>1617791.92</v>
      </c>
      <c r="E11" s="27">
        <v>727476.43</v>
      </c>
      <c r="F11" s="28">
        <v>45</v>
      </c>
      <c r="G11" s="5"/>
      <c r="H11" s="1" t="s">
        <v>4</v>
      </c>
      <c r="I11" s="1" t="s">
        <v>4</v>
      </c>
      <c r="J11" s="1" t="s">
        <v>4</v>
      </c>
    </row>
    <row r="12" spans="1:10" x14ac:dyDescent="0.25">
      <c r="A12" s="13" t="s">
        <v>7</v>
      </c>
      <c r="B12" s="26" t="s">
        <v>4</v>
      </c>
      <c r="C12" s="26" t="s">
        <v>4</v>
      </c>
      <c r="D12" s="27">
        <v>1386528.98</v>
      </c>
      <c r="E12" s="27">
        <v>646561.49</v>
      </c>
      <c r="F12" s="28">
        <v>46.6</v>
      </c>
      <c r="G12" s="5"/>
      <c r="H12" s="1" t="s">
        <v>4</v>
      </c>
      <c r="I12" s="1" t="s">
        <v>4</v>
      </c>
      <c r="J12" s="1" t="s">
        <v>4</v>
      </c>
    </row>
    <row r="13" spans="1:10" x14ac:dyDescent="0.25">
      <c r="A13" s="13" t="s">
        <v>8</v>
      </c>
      <c r="B13" s="26" t="s">
        <v>4</v>
      </c>
      <c r="C13" s="26" t="s">
        <v>9</v>
      </c>
      <c r="D13" s="27">
        <v>1061669.27</v>
      </c>
      <c r="E13" s="27">
        <v>482452.11</v>
      </c>
      <c r="F13" s="28">
        <v>45.4</v>
      </c>
      <c r="G13" s="5"/>
      <c r="H13" s="1" t="s">
        <v>4</v>
      </c>
      <c r="I13" s="1" t="s">
        <v>4</v>
      </c>
      <c r="J13" s="1" t="s">
        <v>4</v>
      </c>
    </row>
    <row r="14" spans="1:10" x14ac:dyDescent="0.25">
      <c r="A14" s="13" t="s">
        <v>10</v>
      </c>
      <c r="B14" s="26" t="s">
        <v>11</v>
      </c>
      <c r="C14" s="26" t="s">
        <v>12</v>
      </c>
      <c r="D14" s="27">
        <v>1061669.27</v>
      </c>
      <c r="E14" s="27">
        <v>482452.11</v>
      </c>
      <c r="F14" s="28">
        <v>45.4</v>
      </c>
      <c r="G14" s="5"/>
      <c r="H14" s="1" t="s">
        <v>4</v>
      </c>
      <c r="I14" s="1" t="s">
        <v>4</v>
      </c>
      <c r="J14" s="1" t="s">
        <v>4</v>
      </c>
    </row>
    <row r="15" spans="1:10" ht="47.25" x14ac:dyDescent="0.25">
      <c r="A15" s="13" t="s">
        <v>13</v>
      </c>
      <c r="B15" s="26" t="s">
        <v>4</v>
      </c>
      <c r="C15" s="26" t="s">
        <v>14</v>
      </c>
      <c r="D15" s="27">
        <v>13594</v>
      </c>
      <c r="E15" s="27">
        <v>6341.44</v>
      </c>
      <c r="F15" s="28">
        <v>46.6</v>
      </c>
      <c r="G15" s="5"/>
      <c r="H15" s="1" t="s">
        <v>4</v>
      </c>
      <c r="I15" s="1" t="s">
        <v>4</v>
      </c>
      <c r="J15" s="1" t="s">
        <v>4</v>
      </c>
    </row>
    <row r="16" spans="1:10" ht="47.25" x14ac:dyDescent="0.25">
      <c r="A16" s="13" t="s">
        <v>15</v>
      </c>
      <c r="B16" s="26" t="s">
        <v>11</v>
      </c>
      <c r="C16" s="26" t="s">
        <v>16</v>
      </c>
      <c r="D16" s="27">
        <v>13594</v>
      </c>
      <c r="E16" s="27">
        <v>6341.44</v>
      </c>
      <c r="F16" s="28">
        <v>46.6</v>
      </c>
      <c r="G16" s="5"/>
      <c r="H16" s="1" t="s">
        <v>4</v>
      </c>
      <c r="I16" s="1" t="s">
        <v>4</v>
      </c>
      <c r="J16" s="1" t="s">
        <v>4</v>
      </c>
    </row>
    <row r="17" spans="1:10" x14ac:dyDescent="0.25">
      <c r="A17" s="13" t="s">
        <v>17</v>
      </c>
      <c r="B17" s="26" t="s">
        <v>4</v>
      </c>
      <c r="C17" s="26" t="s">
        <v>18</v>
      </c>
      <c r="D17" s="27">
        <v>136803.01</v>
      </c>
      <c r="E17" s="27">
        <v>94258.29</v>
      </c>
      <c r="F17" s="28">
        <v>68.900000000000006</v>
      </c>
      <c r="G17" s="5"/>
      <c r="H17" s="1" t="s">
        <v>4</v>
      </c>
      <c r="I17" s="1" t="s">
        <v>4</v>
      </c>
      <c r="J17" s="1" t="s">
        <v>4</v>
      </c>
    </row>
    <row r="18" spans="1:10" ht="31.5" x14ac:dyDescent="0.25">
      <c r="A18" s="13" t="s">
        <v>19</v>
      </c>
      <c r="B18" s="26" t="s">
        <v>11</v>
      </c>
      <c r="C18" s="26" t="s">
        <v>20</v>
      </c>
      <c r="D18" s="27">
        <v>108244</v>
      </c>
      <c r="E18" s="27">
        <v>75706.460000000006</v>
      </c>
      <c r="F18" s="28">
        <v>69.900000000000006</v>
      </c>
      <c r="G18" s="5"/>
      <c r="H18" s="1" t="s">
        <v>4</v>
      </c>
      <c r="I18" s="1" t="s">
        <v>4</v>
      </c>
      <c r="J18" s="1" t="s">
        <v>4</v>
      </c>
    </row>
    <row r="19" spans="1:10" ht="31.5" x14ac:dyDescent="0.25">
      <c r="A19" s="13" t="s">
        <v>21</v>
      </c>
      <c r="B19" s="26" t="s">
        <v>11</v>
      </c>
      <c r="C19" s="26" t="s">
        <v>22</v>
      </c>
      <c r="D19" s="27">
        <v>100</v>
      </c>
      <c r="E19" s="27">
        <v>16.350000000000001</v>
      </c>
      <c r="F19" s="28">
        <v>16.399999999999999</v>
      </c>
      <c r="G19" s="5"/>
      <c r="H19" s="1" t="s">
        <v>4</v>
      </c>
      <c r="I19" s="1" t="s">
        <v>4</v>
      </c>
      <c r="J19" s="1" t="s">
        <v>4</v>
      </c>
    </row>
    <row r="20" spans="1:10" x14ac:dyDescent="0.25">
      <c r="A20" s="13" t="s">
        <v>23</v>
      </c>
      <c r="B20" s="26" t="s">
        <v>11</v>
      </c>
      <c r="C20" s="26" t="s">
        <v>24</v>
      </c>
      <c r="D20" s="27">
        <v>164.01</v>
      </c>
      <c r="E20" s="27">
        <v>997.23</v>
      </c>
      <c r="F20" s="28">
        <v>608</v>
      </c>
      <c r="G20" s="5"/>
      <c r="H20" s="1" t="s">
        <v>4</v>
      </c>
      <c r="I20" s="1" t="s">
        <v>4</v>
      </c>
      <c r="J20" s="1" t="s">
        <v>4</v>
      </c>
    </row>
    <row r="21" spans="1:10" ht="31.5" x14ac:dyDescent="0.25">
      <c r="A21" s="13" t="s">
        <v>25</v>
      </c>
      <c r="B21" s="26" t="s">
        <v>11</v>
      </c>
      <c r="C21" s="26" t="s">
        <v>26</v>
      </c>
      <c r="D21" s="27">
        <v>28295</v>
      </c>
      <c r="E21" s="27">
        <v>17538.25</v>
      </c>
      <c r="F21" s="28">
        <v>62</v>
      </c>
      <c r="G21" s="5"/>
      <c r="H21" s="1" t="s">
        <v>4</v>
      </c>
      <c r="I21" s="1" t="s">
        <v>4</v>
      </c>
      <c r="J21" s="1" t="s">
        <v>4</v>
      </c>
    </row>
    <row r="22" spans="1:10" x14ac:dyDescent="0.25">
      <c r="A22" s="13" t="s">
        <v>27</v>
      </c>
      <c r="B22" s="26" t="s">
        <v>4</v>
      </c>
      <c r="C22" s="26" t="s">
        <v>28</v>
      </c>
      <c r="D22" s="27">
        <v>155154</v>
      </c>
      <c r="E22" s="27">
        <v>53059.08</v>
      </c>
      <c r="F22" s="28">
        <v>34.200000000000003</v>
      </c>
      <c r="G22" s="5"/>
      <c r="H22" s="1" t="s">
        <v>4</v>
      </c>
      <c r="I22" s="1" t="s">
        <v>4</v>
      </c>
      <c r="J22" s="1" t="s">
        <v>4</v>
      </c>
    </row>
    <row r="23" spans="1:10" x14ac:dyDescent="0.25">
      <c r="A23" s="13" t="s">
        <v>29</v>
      </c>
      <c r="B23" s="26" t="s">
        <v>11</v>
      </c>
      <c r="C23" s="26" t="s">
        <v>30</v>
      </c>
      <c r="D23" s="27">
        <v>46333</v>
      </c>
      <c r="E23" s="27">
        <v>3474.01</v>
      </c>
      <c r="F23" s="28">
        <v>7.5</v>
      </c>
      <c r="G23" s="5"/>
      <c r="H23" s="1" t="s">
        <v>4</v>
      </c>
      <c r="I23" s="1" t="s">
        <v>4</v>
      </c>
      <c r="J23" s="1" t="s">
        <v>4</v>
      </c>
    </row>
    <row r="24" spans="1:10" x14ac:dyDescent="0.25">
      <c r="A24" s="13" t="s">
        <v>31</v>
      </c>
      <c r="B24" s="26" t="s">
        <v>11</v>
      </c>
      <c r="C24" s="26" t="s">
        <v>32</v>
      </c>
      <c r="D24" s="27">
        <v>108821</v>
      </c>
      <c r="E24" s="27">
        <v>49585.07</v>
      </c>
      <c r="F24" s="28">
        <v>45.6</v>
      </c>
      <c r="G24" s="5"/>
      <c r="H24" s="1" t="s">
        <v>4</v>
      </c>
      <c r="I24" s="1" t="s">
        <v>4</v>
      </c>
      <c r="J24" s="1" t="s">
        <v>4</v>
      </c>
    </row>
    <row r="25" spans="1:10" x14ac:dyDescent="0.25">
      <c r="A25" s="13" t="s">
        <v>33</v>
      </c>
      <c r="B25" s="26" t="s">
        <v>4</v>
      </c>
      <c r="C25" s="26" t="s">
        <v>34</v>
      </c>
      <c r="D25" s="27">
        <v>19308.7</v>
      </c>
      <c r="E25" s="27">
        <v>10450.57</v>
      </c>
      <c r="F25" s="28">
        <v>54.1</v>
      </c>
      <c r="G25" s="5"/>
      <c r="H25" s="1" t="s">
        <v>4</v>
      </c>
      <c r="I25" s="1" t="s">
        <v>4</v>
      </c>
      <c r="J25" s="1" t="s">
        <v>4</v>
      </c>
    </row>
    <row r="26" spans="1:10" x14ac:dyDescent="0.25">
      <c r="A26" s="13" t="s">
        <v>35</v>
      </c>
      <c r="B26" s="26" t="s">
        <v>4</v>
      </c>
      <c r="C26" s="26" t="s">
        <v>4</v>
      </c>
      <c r="D26" s="27">
        <v>231262.94</v>
      </c>
      <c r="E26" s="27">
        <v>80914.94</v>
      </c>
      <c r="F26" s="28">
        <v>35</v>
      </c>
      <c r="G26" s="5"/>
      <c r="H26" s="1" t="s">
        <v>4</v>
      </c>
      <c r="I26" s="1" t="s">
        <v>4</v>
      </c>
      <c r="J26" s="1" t="s">
        <v>4</v>
      </c>
    </row>
    <row r="27" spans="1:10" ht="47.25" x14ac:dyDescent="0.25">
      <c r="A27" s="13" t="s">
        <v>36</v>
      </c>
      <c r="B27" s="26" t="s">
        <v>4</v>
      </c>
      <c r="C27" s="26" t="s">
        <v>37</v>
      </c>
      <c r="D27" s="27">
        <v>185256.83</v>
      </c>
      <c r="E27" s="27">
        <v>61250.54</v>
      </c>
      <c r="F27" s="28">
        <v>33.1</v>
      </c>
      <c r="G27" s="5"/>
      <c r="H27" s="1" t="s">
        <v>4</v>
      </c>
      <c r="I27" s="1" t="s">
        <v>4</v>
      </c>
      <c r="J27" s="1" t="s">
        <v>4</v>
      </c>
    </row>
    <row r="28" spans="1:10" ht="78.75" x14ac:dyDescent="0.25">
      <c r="A28" s="13" t="s">
        <v>38</v>
      </c>
      <c r="B28" s="26" t="s">
        <v>39</v>
      </c>
      <c r="C28" s="26" t="s">
        <v>40</v>
      </c>
      <c r="D28" s="27">
        <v>256.77</v>
      </c>
      <c r="E28" s="27">
        <v>265.36</v>
      </c>
      <c r="F28" s="28">
        <v>103.3</v>
      </c>
      <c r="G28" s="5"/>
      <c r="H28" s="1" t="s">
        <v>4</v>
      </c>
      <c r="I28" s="1" t="s">
        <v>4</v>
      </c>
      <c r="J28" s="1" t="s">
        <v>4</v>
      </c>
    </row>
    <row r="29" spans="1:10" x14ac:dyDescent="0.25">
      <c r="A29" s="18" t="s">
        <v>280</v>
      </c>
      <c r="B29" s="29" t="s">
        <v>4</v>
      </c>
      <c r="C29" s="29" t="s">
        <v>4</v>
      </c>
      <c r="D29" s="30">
        <f>D30+D31</f>
        <v>144325.32</v>
      </c>
      <c r="E29" s="30">
        <f>E30+E31</f>
        <v>39013.120000000003</v>
      </c>
      <c r="F29" s="31">
        <f>E29/D29*100</f>
        <v>27.031376060693997</v>
      </c>
      <c r="G29" s="5"/>
      <c r="H29" s="1" t="s">
        <v>4</v>
      </c>
      <c r="I29" s="1" t="s">
        <v>4</v>
      </c>
      <c r="J29" s="1" t="s">
        <v>4</v>
      </c>
    </row>
    <row r="30" spans="1:10" ht="110.25" x14ac:dyDescent="0.25">
      <c r="A30" s="13" t="s">
        <v>42</v>
      </c>
      <c r="B30" s="26" t="s">
        <v>39</v>
      </c>
      <c r="C30" s="26" t="s">
        <v>43</v>
      </c>
      <c r="D30" s="27">
        <v>41123.14</v>
      </c>
      <c r="E30" s="27">
        <v>13372.79</v>
      </c>
      <c r="F30" s="28">
        <v>32.5</v>
      </c>
      <c r="G30" s="5"/>
      <c r="H30" s="1" t="s">
        <v>4</v>
      </c>
      <c r="I30" s="1" t="s">
        <v>4</v>
      </c>
      <c r="J30" s="1" t="s">
        <v>4</v>
      </c>
    </row>
    <row r="31" spans="1:10" ht="110.25" x14ac:dyDescent="0.25">
      <c r="A31" s="13" t="s">
        <v>44</v>
      </c>
      <c r="B31" s="26" t="s">
        <v>39</v>
      </c>
      <c r="C31" s="26" t="s">
        <v>45</v>
      </c>
      <c r="D31" s="27">
        <v>103202.18</v>
      </c>
      <c r="E31" s="27">
        <v>25640.33</v>
      </c>
      <c r="F31" s="28">
        <v>24.8</v>
      </c>
      <c r="G31" s="5"/>
      <c r="H31" s="1" t="s">
        <v>4</v>
      </c>
      <c r="I31" s="1" t="s">
        <v>4</v>
      </c>
      <c r="J31" s="1" t="s">
        <v>4</v>
      </c>
    </row>
    <row r="32" spans="1:10" ht="94.5" x14ac:dyDescent="0.25">
      <c r="A32" s="13" t="s">
        <v>46</v>
      </c>
      <c r="B32" s="26" t="s">
        <v>47</v>
      </c>
      <c r="C32" s="26" t="s">
        <v>48</v>
      </c>
      <c r="D32" s="27">
        <v>19.329999999999998</v>
      </c>
      <c r="E32" s="32">
        <v>0</v>
      </c>
      <c r="F32" s="32">
        <v>0</v>
      </c>
      <c r="G32" s="5"/>
      <c r="H32" s="1" t="s">
        <v>4</v>
      </c>
      <c r="I32" s="1" t="s">
        <v>4</v>
      </c>
      <c r="J32" s="1" t="s">
        <v>4</v>
      </c>
    </row>
    <row r="33" spans="1:10" ht="126" x14ac:dyDescent="0.25">
      <c r="A33" s="13" t="s">
        <v>49</v>
      </c>
      <c r="B33" s="26" t="s">
        <v>39</v>
      </c>
      <c r="C33" s="26" t="s">
        <v>50</v>
      </c>
      <c r="D33" s="27">
        <v>2.73</v>
      </c>
      <c r="E33" s="27">
        <v>0.56999999999999995</v>
      </c>
      <c r="F33" s="28">
        <v>20.9</v>
      </c>
      <c r="G33" s="5"/>
      <c r="H33" s="1" t="s">
        <v>4</v>
      </c>
      <c r="I33" s="1" t="s">
        <v>4</v>
      </c>
      <c r="J33" s="1" t="s">
        <v>4</v>
      </c>
    </row>
    <row r="34" spans="1:10" ht="126" x14ac:dyDescent="0.25">
      <c r="A34" s="13" t="s">
        <v>51</v>
      </c>
      <c r="B34" s="26" t="s">
        <v>4</v>
      </c>
      <c r="C34" s="26" t="s">
        <v>52</v>
      </c>
      <c r="D34" s="27">
        <v>40652.68</v>
      </c>
      <c r="E34" s="27">
        <v>21971.49</v>
      </c>
      <c r="F34" s="28">
        <v>54</v>
      </c>
      <c r="G34" s="5"/>
      <c r="H34" s="1" t="s">
        <v>4</v>
      </c>
      <c r="I34" s="1" t="s">
        <v>4</v>
      </c>
      <c r="J34" s="1" t="s">
        <v>4</v>
      </c>
    </row>
    <row r="35" spans="1:10" ht="126" x14ac:dyDescent="0.25">
      <c r="A35" s="13" t="s">
        <v>53</v>
      </c>
      <c r="B35" s="26" t="s">
        <v>39</v>
      </c>
      <c r="C35" s="26" t="s">
        <v>54</v>
      </c>
      <c r="D35" s="27">
        <v>25176.81</v>
      </c>
      <c r="E35" s="27">
        <v>13144.9</v>
      </c>
      <c r="F35" s="28">
        <v>52.2</v>
      </c>
      <c r="G35" s="5"/>
      <c r="H35" s="1" t="s">
        <v>4</v>
      </c>
      <c r="I35" s="1" t="s">
        <v>4</v>
      </c>
      <c r="J35" s="1" t="s">
        <v>4</v>
      </c>
    </row>
    <row r="36" spans="1:10" ht="126" x14ac:dyDescent="0.25">
      <c r="A36" s="13" t="s">
        <v>55</v>
      </c>
      <c r="B36" s="26" t="s">
        <v>47</v>
      </c>
      <c r="C36" s="26" t="s">
        <v>56</v>
      </c>
      <c r="D36" s="27">
        <v>7926.41</v>
      </c>
      <c r="E36" s="27">
        <v>3966.72</v>
      </c>
      <c r="F36" s="28">
        <v>50</v>
      </c>
      <c r="G36" s="5"/>
      <c r="H36" s="1" t="s">
        <v>4</v>
      </c>
      <c r="I36" s="1" t="s">
        <v>4</v>
      </c>
      <c r="J36" s="1" t="s">
        <v>4</v>
      </c>
    </row>
    <row r="37" spans="1:10" ht="126" x14ac:dyDescent="0.25">
      <c r="A37" s="13" t="s">
        <v>57</v>
      </c>
      <c r="B37" s="26" t="s">
        <v>39</v>
      </c>
      <c r="C37" s="26" t="s">
        <v>58</v>
      </c>
      <c r="D37" s="27">
        <v>1229.67</v>
      </c>
      <c r="E37" s="27">
        <v>609.75</v>
      </c>
      <c r="F37" s="28">
        <v>49.6</v>
      </c>
      <c r="G37" s="5"/>
      <c r="H37" s="1" t="s">
        <v>4</v>
      </c>
      <c r="I37" s="1" t="s">
        <v>4</v>
      </c>
      <c r="J37" s="1" t="s">
        <v>4</v>
      </c>
    </row>
    <row r="38" spans="1:10" ht="126" x14ac:dyDescent="0.25">
      <c r="A38" s="13" t="s">
        <v>59</v>
      </c>
      <c r="B38" s="26" t="s">
        <v>39</v>
      </c>
      <c r="C38" s="26" t="s">
        <v>60</v>
      </c>
      <c r="D38" s="27">
        <v>1214.4100000000001</v>
      </c>
      <c r="E38" s="27">
        <v>771.56</v>
      </c>
      <c r="F38" s="28">
        <v>63.5</v>
      </c>
      <c r="G38" s="5"/>
      <c r="H38" s="1" t="s">
        <v>4</v>
      </c>
      <c r="I38" s="1" t="s">
        <v>4</v>
      </c>
      <c r="J38" s="1" t="s">
        <v>4</v>
      </c>
    </row>
    <row r="39" spans="1:10" ht="267.75" x14ac:dyDescent="0.25">
      <c r="A39" s="13" t="s">
        <v>61</v>
      </c>
      <c r="B39" s="26" t="s">
        <v>39</v>
      </c>
      <c r="C39" s="26" t="s">
        <v>62</v>
      </c>
      <c r="D39" s="27">
        <v>191.64</v>
      </c>
      <c r="E39" s="27">
        <v>105</v>
      </c>
      <c r="F39" s="28">
        <v>54.8</v>
      </c>
      <c r="G39" s="5"/>
      <c r="H39" s="1" t="s">
        <v>4</v>
      </c>
      <c r="I39" s="1" t="s">
        <v>4</v>
      </c>
      <c r="J39" s="1" t="s">
        <v>4</v>
      </c>
    </row>
    <row r="40" spans="1:10" ht="173.25" x14ac:dyDescent="0.25">
      <c r="A40" s="13" t="s">
        <v>63</v>
      </c>
      <c r="B40" s="26" t="s">
        <v>39</v>
      </c>
      <c r="C40" s="26" t="s">
        <v>64</v>
      </c>
      <c r="D40" s="27">
        <v>2486.69</v>
      </c>
      <c r="E40" s="27">
        <v>1262.83</v>
      </c>
      <c r="F40" s="28">
        <v>50.8</v>
      </c>
      <c r="G40" s="5"/>
      <c r="H40" s="1" t="s">
        <v>4</v>
      </c>
      <c r="I40" s="1" t="s">
        <v>4</v>
      </c>
      <c r="J40" s="1" t="s">
        <v>4</v>
      </c>
    </row>
    <row r="41" spans="1:10" ht="173.25" x14ac:dyDescent="0.25">
      <c r="A41" s="13" t="s">
        <v>65</v>
      </c>
      <c r="B41" s="26" t="s">
        <v>39</v>
      </c>
      <c r="C41" s="26" t="s">
        <v>66</v>
      </c>
      <c r="D41" s="27">
        <v>2427.0500000000002</v>
      </c>
      <c r="E41" s="27">
        <v>2110.73</v>
      </c>
      <c r="F41" s="28">
        <v>87</v>
      </c>
      <c r="G41" s="5"/>
      <c r="H41" s="1" t="s">
        <v>4</v>
      </c>
      <c r="I41" s="1" t="s">
        <v>4</v>
      </c>
      <c r="J41" s="1" t="s">
        <v>4</v>
      </c>
    </row>
    <row r="42" spans="1:10" ht="31.5" x14ac:dyDescent="0.25">
      <c r="A42" s="13" t="s">
        <v>67</v>
      </c>
      <c r="B42" s="26" t="s">
        <v>4</v>
      </c>
      <c r="C42" s="26" t="s">
        <v>68</v>
      </c>
      <c r="D42" s="27">
        <v>4332.87</v>
      </c>
      <c r="E42" s="27">
        <f>1628.27+0.01</f>
        <v>1628.28</v>
      </c>
      <c r="F42" s="28">
        <v>37.6</v>
      </c>
      <c r="G42" s="5"/>
      <c r="H42" s="1" t="s">
        <v>4</v>
      </c>
      <c r="I42" s="1" t="s">
        <v>4</v>
      </c>
      <c r="J42" s="1" t="s">
        <v>4</v>
      </c>
    </row>
    <row r="43" spans="1:10" ht="31.5" x14ac:dyDescent="0.25">
      <c r="A43" s="13" t="s">
        <v>69</v>
      </c>
      <c r="B43" s="26" t="s">
        <v>4</v>
      </c>
      <c r="C43" s="26" t="s">
        <v>70</v>
      </c>
      <c r="D43" s="27">
        <v>13181.75</v>
      </c>
      <c r="E43" s="27">
        <v>2689.23</v>
      </c>
      <c r="F43" s="28">
        <v>20.399999999999999</v>
      </c>
      <c r="G43" s="5"/>
      <c r="H43" s="1" t="s">
        <v>4</v>
      </c>
      <c r="I43" s="1" t="s">
        <v>4</v>
      </c>
      <c r="J43" s="1" t="s">
        <v>4</v>
      </c>
    </row>
    <row r="44" spans="1:10" ht="31.5" x14ac:dyDescent="0.25">
      <c r="A44" s="13" t="s">
        <v>71</v>
      </c>
      <c r="B44" s="26" t="s">
        <v>4</v>
      </c>
      <c r="C44" s="26" t="s">
        <v>72</v>
      </c>
      <c r="D44" s="27">
        <v>12190.57</v>
      </c>
      <c r="E44" s="27">
        <v>8479.8799999999992</v>
      </c>
      <c r="F44" s="28">
        <v>69.599999999999994</v>
      </c>
      <c r="G44" s="5"/>
      <c r="H44" s="1" t="s">
        <v>4</v>
      </c>
      <c r="I44" s="1" t="s">
        <v>4</v>
      </c>
      <c r="J44" s="1" t="s">
        <v>4</v>
      </c>
    </row>
    <row r="45" spans="1:10" x14ac:dyDescent="0.25">
      <c r="A45" s="13" t="s">
        <v>73</v>
      </c>
      <c r="B45" s="26" t="s">
        <v>4</v>
      </c>
      <c r="C45" s="26" t="s">
        <v>74</v>
      </c>
      <c r="D45" s="27">
        <v>10100.92</v>
      </c>
      <c r="E45" s="27">
        <v>6530.03</v>
      </c>
      <c r="F45" s="28">
        <v>64.599999999999994</v>
      </c>
      <c r="G45" s="5"/>
      <c r="H45" s="1" t="s">
        <v>4</v>
      </c>
      <c r="I45" s="1" t="s">
        <v>4</v>
      </c>
      <c r="J45" s="1" t="s">
        <v>4</v>
      </c>
    </row>
    <row r="46" spans="1:10" ht="47.25" x14ac:dyDescent="0.25">
      <c r="A46" s="17" t="s">
        <v>294</v>
      </c>
      <c r="B46" s="29"/>
      <c r="C46" s="29" t="s">
        <v>295</v>
      </c>
      <c r="D46" s="27">
        <v>3644</v>
      </c>
      <c r="E46" s="27">
        <v>714.69</v>
      </c>
      <c r="F46" s="28">
        <f t="shared" ref="F46:F50" si="0">E46/D46*100</f>
        <v>19.61278814489572</v>
      </c>
      <c r="G46" s="5"/>
    </row>
    <row r="47" spans="1:10" ht="47.25" x14ac:dyDescent="0.25">
      <c r="A47" s="17" t="s">
        <v>296</v>
      </c>
      <c r="B47" s="29"/>
      <c r="C47" s="29" t="s">
        <v>297</v>
      </c>
      <c r="D47" s="27">
        <v>46.17</v>
      </c>
      <c r="E47" s="27">
        <v>55.92</v>
      </c>
      <c r="F47" s="28">
        <f t="shared" si="0"/>
        <v>121.11760883690708</v>
      </c>
      <c r="G47" s="5"/>
    </row>
    <row r="48" spans="1:10" ht="173.25" x14ac:dyDescent="0.25">
      <c r="A48" s="17" t="s">
        <v>298</v>
      </c>
      <c r="B48" s="29"/>
      <c r="C48" s="29" t="s">
        <v>299</v>
      </c>
      <c r="D48" s="27">
        <v>1467.5</v>
      </c>
      <c r="E48" s="27">
        <v>1366.46</v>
      </c>
      <c r="F48" s="28">
        <f t="shared" si="0"/>
        <v>93.114821124361157</v>
      </c>
      <c r="G48" s="5"/>
    </row>
    <row r="49" spans="1:10" ht="31.5" x14ac:dyDescent="0.25">
      <c r="A49" s="17" t="s">
        <v>300</v>
      </c>
      <c r="B49" s="29"/>
      <c r="C49" s="29" t="s">
        <v>301</v>
      </c>
      <c r="D49" s="27">
        <v>126.18</v>
      </c>
      <c r="E49" s="27">
        <v>229.79</v>
      </c>
      <c r="F49" s="28">
        <f t="shared" si="0"/>
        <v>182.11285465208431</v>
      </c>
      <c r="G49" s="5"/>
    </row>
    <row r="50" spans="1:10" ht="31.5" x14ac:dyDescent="0.25">
      <c r="A50" s="17" t="s">
        <v>302</v>
      </c>
      <c r="B50" s="29"/>
      <c r="C50" s="29" t="s">
        <v>303</v>
      </c>
      <c r="D50" s="27">
        <v>4817.07</v>
      </c>
      <c r="E50" s="27">
        <f>E51+E52+E53+E54+E55</f>
        <v>4163.17</v>
      </c>
      <c r="F50" s="28">
        <f t="shared" si="0"/>
        <v>86.42535815340031</v>
      </c>
      <c r="G50" s="5"/>
    </row>
    <row r="51" spans="1:10" ht="252" x14ac:dyDescent="0.25">
      <c r="A51" s="17" t="s">
        <v>310</v>
      </c>
      <c r="B51" s="29" t="s">
        <v>312</v>
      </c>
      <c r="C51" s="29" t="s">
        <v>311</v>
      </c>
      <c r="D51" s="27"/>
      <c r="E51" s="27">
        <v>7.5</v>
      </c>
      <c r="F51" s="28"/>
      <c r="G51" s="5"/>
    </row>
    <row r="52" spans="1:10" ht="252" x14ac:dyDescent="0.25">
      <c r="A52" s="17" t="s">
        <v>310</v>
      </c>
      <c r="B52" s="29" t="s">
        <v>313</v>
      </c>
      <c r="C52" s="29" t="s">
        <v>311</v>
      </c>
      <c r="D52" s="27"/>
      <c r="E52" s="27">
        <v>80</v>
      </c>
      <c r="F52" s="28"/>
      <c r="G52" s="5"/>
    </row>
    <row r="53" spans="1:10" ht="267.75" x14ac:dyDescent="0.25">
      <c r="A53" s="17" t="s">
        <v>308</v>
      </c>
      <c r="B53" s="29" t="s">
        <v>47</v>
      </c>
      <c r="C53" s="29" t="s">
        <v>309</v>
      </c>
      <c r="D53" s="27"/>
      <c r="E53" s="27">
        <v>7.92</v>
      </c>
      <c r="F53" s="28"/>
      <c r="G53" s="5"/>
    </row>
    <row r="54" spans="1:10" ht="267.75" x14ac:dyDescent="0.25">
      <c r="A54" s="17" t="s">
        <v>304</v>
      </c>
      <c r="B54" s="29" t="s">
        <v>47</v>
      </c>
      <c r="C54" s="29" t="s">
        <v>305</v>
      </c>
      <c r="D54" s="27">
        <v>4021.17</v>
      </c>
      <c r="E54" s="27">
        <v>4021.17</v>
      </c>
      <c r="F54" s="28">
        <f t="shared" ref="F54:F55" si="1">E54/D54*100</f>
        <v>100</v>
      </c>
      <c r="G54" s="5"/>
    </row>
    <row r="55" spans="1:10" ht="63" x14ac:dyDescent="0.25">
      <c r="A55" s="17" t="s">
        <v>306</v>
      </c>
      <c r="B55" s="29" t="s">
        <v>47</v>
      </c>
      <c r="C55" s="29" t="s">
        <v>307</v>
      </c>
      <c r="D55" s="27">
        <v>795.9</v>
      </c>
      <c r="E55" s="27">
        <v>46.58</v>
      </c>
      <c r="F55" s="28">
        <f t="shared" si="1"/>
        <v>5.8524940319135572</v>
      </c>
      <c r="G55" s="5"/>
    </row>
    <row r="56" spans="1:10" x14ac:dyDescent="0.25">
      <c r="A56" s="13" t="s">
        <v>75</v>
      </c>
      <c r="B56" s="26" t="s">
        <v>4</v>
      </c>
      <c r="C56" s="26" t="s">
        <v>76</v>
      </c>
      <c r="D56" s="27">
        <v>6200</v>
      </c>
      <c r="E56" s="27">
        <v>336.98</v>
      </c>
      <c r="F56" s="28">
        <v>5.4</v>
      </c>
      <c r="G56" s="5"/>
      <c r="H56" s="1" t="s">
        <v>4</v>
      </c>
      <c r="I56" s="1" t="s">
        <v>4</v>
      </c>
      <c r="J56" s="1" t="s">
        <v>4</v>
      </c>
    </row>
    <row r="57" spans="1:10" x14ac:dyDescent="0.25">
      <c r="A57" s="13" t="s">
        <v>77</v>
      </c>
      <c r="B57" s="26" t="s">
        <v>4</v>
      </c>
      <c r="C57" s="26" t="s">
        <v>78</v>
      </c>
      <c r="D57" s="27">
        <v>5144827.82</v>
      </c>
      <c r="E57" s="27">
        <v>2637426.23</v>
      </c>
      <c r="F57" s="28">
        <v>51.3</v>
      </c>
      <c r="G57" s="5"/>
      <c r="H57" s="1" t="s">
        <v>4</v>
      </c>
      <c r="I57" s="1" t="s">
        <v>4</v>
      </c>
      <c r="J57" s="1" t="s">
        <v>4</v>
      </c>
    </row>
    <row r="58" spans="1:10" ht="47.25" x14ac:dyDescent="0.25">
      <c r="A58" s="13" t="s">
        <v>79</v>
      </c>
      <c r="B58" s="26" t="s">
        <v>4</v>
      </c>
      <c r="C58" s="26" t="s">
        <v>80</v>
      </c>
      <c r="D58" s="27">
        <v>5158415.09</v>
      </c>
      <c r="E58" s="27">
        <v>2651013.5</v>
      </c>
      <c r="F58" s="28">
        <v>51.4</v>
      </c>
      <c r="G58" s="5"/>
      <c r="H58" s="1" t="s">
        <v>4</v>
      </c>
      <c r="I58" s="1" t="s">
        <v>4</v>
      </c>
      <c r="J58" s="1" t="s">
        <v>4</v>
      </c>
    </row>
    <row r="59" spans="1:10" ht="31.5" x14ac:dyDescent="0.25">
      <c r="A59" s="13" t="s">
        <v>81</v>
      </c>
      <c r="B59" s="26" t="s">
        <v>4</v>
      </c>
      <c r="C59" s="26" t="s">
        <v>82</v>
      </c>
      <c r="D59" s="27">
        <v>1747216.2</v>
      </c>
      <c r="E59" s="27">
        <v>872923.6</v>
      </c>
      <c r="F59" s="28">
        <v>50</v>
      </c>
      <c r="G59" s="5"/>
      <c r="H59" s="1" t="s">
        <v>4</v>
      </c>
      <c r="I59" s="1" t="s">
        <v>4</v>
      </c>
      <c r="J59" s="1" t="s">
        <v>4</v>
      </c>
    </row>
    <row r="60" spans="1:10" ht="47.25" x14ac:dyDescent="0.25">
      <c r="A60" s="13" t="s">
        <v>83</v>
      </c>
      <c r="B60" s="26" t="s">
        <v>84</v>
      </c>
      <c r="C60" s="26" t="s">
        <v>85</v>
      </c>
      <c r="D60" s="27">
        <v>273727.7</v>
      </c>
      <c r="E60" s="27">
        <v>136863.6</v>
      </c>
      <c r="F60" s="28">
        <v>50</v>
      </c>
      <c r="G60" s="5"/>
      <c r="H60" s="1" t="s">
        <v>4</v>
      </c>
      <c r="I60" s="1" t="s">
        <v>4</v>
      </c>
      <c r="J60" s="1" t="s">
        <v>4</v>
      </c>
    </row>
    <row r="61" spans="1:10" ht="47.25" x14ac:dyDescent="0.25">
      <c r="A61" s="13" t="s">
        <v>86</v>
      </c>
      <c r="B61" s="26" t="s">
        <v>84</v>
      </c>
      <c r="C61" s="26" t="s">
        <v>87</v>
      </c>
      <c r="D61" s="27">
        <v>640566.4</v>
      </c>
      <c r="E61" s="27">
        <v>319600</v>
      </c>
      <c r="F61" s="28">
        <v>49.9</v>
      </c>
      <c r="G61" s="5"/>
      <c r="H61" s="1" t="s">
        <v>4</v>
      </c>
      <c r="I61" s="1" t="s">
        <v>4</v>
      </c>
      <c r="J61" s="1" t="s">
        <v>4</v>
      </c>
    </row>
    <row r="62" spans="1:10" ht="78.75" x14ac:dyDescent="0.25">
      <c r="A62" s="13" t="s">
        <v>88</v>
      </c>
      <c r="B62" s="26" t="s">
        <v>84</v>
      </c>
      <c r="C62" s="26" t="s">
        <v>89</v>
      </c>
      <c r="D62" s="27">
        <v>832922.1</v>
      </c>
      <c r="E62" s="27">
        <v>416460</v>
      </c>
      <c r="F62" s="28">
        <v>50</v>
      </c>
      <c r="G62" s="5"/>
      <c r="H62" s="1" t="s">
        <v>4</v>
      </c>
      <c r="I62" s="1" t="s">
        <v>4</v>
      </c>
      <c r="J62" s="1" t="s">
        <v>4</v>
      </c>
    </row>
    <row r="63" spans="1:10" ht="47.25" x14ac:dyDescent="0.25">
      <c r="A63" s="13" t="s">
        <v>90</v>
      </c>
      <c r="B63" s="26" t="s">
        <v>4</v>
      </c>
      <c r="C63" s="26" t="s">
        <v>91</v>
      </c>
      <c r="D63" s="27">
        <v>1274213.69</v>
      </c>
      <c r="E63" s="27">
        <v>572595.22</v>
      </c>
      <c r="F63" s="28">
        <v>44.9</v>
      </c>
      <c r="G63" s="5"/>
      <c r="H63" s="1" t="s">
        <v>4</v>
      </c>
      <c r="I63" s="1" t="s">
        <v>4</v>
      </c>
      <c r="J63" s="1" t="s">
        <v>4</v>
      </c>
    </row>
    <row r="64" spans="1:10" ht="126" x14ac:dyDescent="0.25">
      <c r="A64" s="13" t="s">
        <v>92</v>
      </c>
      <c r="B64" s="26" t="s">
        <v>93</v>
      </c>
      <c r="C64" s="26" t="s">
        <v>94</v>
      </c>
      <c r="D64" s="27">
        <v>44320.5</v>
      </c>
      <c r="E64" s="27">
        <v>19842.990000000002</v>
      </c>
      <c r="F64" s="28">
        <v>44.8</v>
      </c>
      <c r="G64" s="5"/>
      <c r="H64" s="1" t="s">
        <v>4</v>
      </c>
      <c r="I64" s="1" t="s">
        <v>4</v>
      </c>
      <c r="J64" s="1" t="s">
        <v>4</v>
      </c>
    </row>
    <row r="65" spans="1:10" ht="47.25" x14ac:dyDescent="0.25">
      <c r="A65" s="13" t="s">
        <v>95</v>
      </c>
      <c r="B65" s="26" t="s">
        <v>96</v>
      </c>
      <c r="C65" s="26" t="s">
        <v>97</v>
      </c>
      <c r="D65" s="27">
        <v>2534.8000000000002</v>
      </c>
      <c r="E65" s="32">
        <v>0</v>
      </c>
      <c r="F65" s="32">
        <v>0</v>
      </c>
      <c r="G65" s="5"/>
      <c r="H65" s="1" t="s">
        <v>4</v>
      </c>
      <c r="I65" s="1" t="s">
        <v>4</v>
      </c>
      <c r="J65" s="1" t="s">
        <v>4</v>
      </c>
    </row>
    <row r="66" spans="1:10" ht="130.5" customHeight="1" x14ac:dyDescent="0.25">
      <c r="A66" s="13" t="s">
        <v>98</v>
      </c>
      <c r="B66" s="26" t="s">
        <v>99</v>
      </c>
      <c r="C66" s="26" t="s">
        <v>100</v>
      </c>
      <c r="D66" s="27">
        <v>174.1</v>
      </c>
      <c r="E66" s="27">
        <v>174.1</v>
      </c>
      <c r="F66" s="28">
        <v>100</v>
      </c>
      <c r="G66" s="5"/>
      <c r="H66" s="1" t="s">
        <v>4</v>
      </c>
      <c r="I66" s="1" t="s">
        <v>4</v>
      </c>
      <c r="J66" s="1" t="s">
        <v>4</v>
      </c>
    </row>
    <row r="67" spans="1:10" ht="126" x14ac:dyDescent="0.25">
      <c r="A67" s="13" t="s">
        <v>101</v>
      </c>
      <c r="B67" s="26" t="s">
        <v>99</v>
      </c>
      <c r="C67" s="26" t="s">
        <v>102</v>
      </c>
      <c r="D67" s="27">
        <v>21173.5</v>
      </c>
      <c r="E67" s="27">
        <v>362.82</v>
      </c>
      <c r="F67" s="28">
        <v>1.7</v>
      </c>
      <c r="G67" s="5"/>
      <c r="H67" s="1" t="s">
        <v>4</v>
      </c>
      <c r="I67" s="1" t="s">
        <v>4</v>
      </c>
      <c r="J67" s="1" t="s">
        <v>4</v>
      </c>
    </row>
    <row r="68" spans="1:10" ht="94.5" x14ac:dyDescent="0.25">
      <c r="A68" s="13" t="s">
        <v>103</v>
      </c>
      <c r="B68" s="26" t="s">
        <v>99</v>
      </c>
      <c r="C68" s="26" t="s">
        <v>104</v>
      </c>
      <c r="D68" s="27">
        <v>6763.8</v>
      </c>
      <c r="E68" s="27">
        <v>4509.2</v>
      </c>
      <c r="F68" s="28">
        <v>66.7</v>
      </c>
      <c r="G68" s="5"/>
      <c r="H68" s="1" t="s">
        <v>4</v>
      </c>
      <c r="I68" s="1" t="s">
        <v>4</v>
      </c>
      <c r="J68" s="1" t="s">
        <v>4</v>
      </c>
    </row>
    <row r="69" spans="1:10" ht="94.5" x14ac:dyDescent="0.25">
      <c r="A69" s="13" t="s">
        <v>105</v>
      </c>
      <c r="B69" s="26" t="s">
        <v>99</v>
      </c>
      <c r="C69" s="26" t="s">
        <v>106</v>
      </c>
      <c r="D69" s="27">
        <v>60475</v>
      </c>
      <c r="E69" s="27">
        <v>27227.03</v>
      </c>
      <c r="F69" s="28">
        <v>45</v>
      </c>
      <c r="G69" s="5"/>
      <c r="H69" s="1" t="s">
        <v>4</v>
      </c>
      <c r="I69" s="1" t="s">
        <v>4</v>
      </c>
      <c r="J69" s="1" t="s">
        <v>4</v>
      </c>
    </row>
    <row r="70" spans="1:10" ht="47.25" x14ac:dyDescent="0.25">
      <c r="A70" s="13" t="s">
        <v>107</v>
      </c>
      <c r="B70" s="26" t="s">
        <v>93</v>
      </c>
      <c r="C70" s="26" t="s">
        <v>108</v>
      </c>
      <c r="D70" s="27">
        <v>117000</v>
      </c>
      <c r="E70" s="27">
        <v>117000</v>
      </c>
      <c r="F70" s="28">
        <v>100</v>
      </c>
      <c r="G70" s="5"/>
      <c r="H70" s="1" t="s">
        <v>4</v>
      </c>
      <c r="I70" s="1" t="s">
        <v>4</v>
      </c>
      <c r="J70" s="1" t="s">
        <v>4</v>
      </c>
    </row>
    <row r="71" spans="1:10" ht="78.75" x14ac:dyDescent="0.25">
      <c r="A71" s="13" t="s">
        <v>109</v>
      </c>
      <c r="B71" s="26" t="s">
        <v>110</v>
      </c>
      <c r="C71" s="26" t="s">
        <v>111</v>
      </c>
      <c r="D71" s="27">
        <v>8000</v>
      </c>
      <c r="E71" s="27">
        <v>6094.18</v>
      </c>
      <c r="F71" s="28">
        <v>76.2</v>
      </c>
      <c r="G71" s="5"/>
      <c r="H71" s="1" t="s">
        <v>4</v>
      </c>
      <c r="I71" s="1" t="s">
        <v>4</v>
      </c>
      <c r="J71" s="1" t="s">
        <v>4</v>
      </c>
    </row>
    <row r="72" spans="1:10" ht="94.5" x14ac:dyDescent="0.25">
      <c r="A72" s="13" t="s">
        <v>112</v>
      </c>
      <c r="B72" s="26" t="s">
        <v>110</v>
      </c>
      <c r="C72" s="26" t="s">
        <v>113</v>
      </c>
      <c r="D72" s="27">
        <v>12520.23</v>
      </c>
      <c r="E72" s="27">
        <v>4011.12</v>
      </c>
      <c r="F72" s="28">
        <v>32</v>
      </c>
      <c r="G72" s="5"/>
      <c r="H72" s="1" t="s">
        <v>4</v>
      </c>
      <c r="I72" s="1" t="s">
        <v>4</v>
      </c>
      <c r="J72" s="1" t="s">
        <v>4</v>
      </c>
    </row>
    <row r="73" spans="1:10" ht="204.75" x14ac:dyDescent="0.25">
      <c r="A73" s="13" t="s">
        <v>114</v>
      </c>
      <c r="B73" s="26" t="s">
        <v>96</v>
      </c>
      <c r="C73" s="26" t="s">
        <v>115</v>
      </c>
      <c r="D73" s="27">
        <v>42667</v>
      </c>
      <c r="E73" s="27">
        <v>13296.8</v>
      </c>
      <c r="F73" s="28">
        <v>31.2</v>
      </c>
      <c r="G73" s="5"/>
      <c r="H73" s="1" t="s">
        <v>4</v>
      </c>
      <c r="I73" s="1" t="s">
        <v>4</v>
      </c>
      <c r="J73" s="1" t="s">
        <v>4</v>
      </c>
    </row>
    <row r="74" spans="1:10" ht="47.25" x14ac:dyDescent="0.25">
      <c r="A74" s="13" t="s">
        <v>116</v>
      </c>
      <c r="B74" s="26" t="s">
        <v>96</v>
      </c>
      <c r="C74" s="26" t="s">
        <v>117</v>
      </c>
      <c r="D74" s="27">
        <v>3441.33</v>
      </c>
      <c r="E74" s="27">
        <v>3441.33</v>
      </c>
      <c r="F74" s="28">
        <v>100</v>
      </c>
      <c r="G74" s="5"/>
      <c r="H74" s="1" t="s">
        <v>4</v>
      </c>
      <c r="I74" s="1" t="s">
        <v>4</v>
      </c>
      <c r="J74" s="1" t="s">
        <v>4</v>
      </c>
    </row>
    <row r="75" spans="1:10" ht="63" x14ac:dyDescent="0.25">
      <c r="A75" s="13" t="s">
        <v>118</v>
      </c>
      <c r="B75" s="26" t="s">
        <v>110</v>
      </c>
      <c r="C75" s="26" t="s">
        <v>119</v>
      </c>
      <c r="D75" s="27">
        <v>8656.58</v>
      </c>
      <c r="E75" s="27">
        <v>8656.58</v>
      </c>
      <c r="F75" s="28">
        <v>100</v>
      </c>
      <c r="G75" s="5"/>
      <c r="H75" s="1" t="s">
        <v>4</v>
      </c>
      <c r="I75" s="1" t="s">
        <v>4</v>
      </c>
      <c r="J75" s="1" t="s">
        <v>4</v>
      </c>
    </row>
    <row r="76" spans="1:10" ht="110.25" x14ac:dyDescent="0.25">
      <c r="A76" s="13" t="s">
        <v>120</v>
      </c>
      <c r="B76" s="26" t="s">
        <v>110</v>
      </c>
      <c r="C76" s="26" t="s">
        <v>121</v>
      </c>
      <c r="D76" s="27">
        <v>3996.83</v>
      </c>
      <c r="E76" s="27">
        <v>3277.47</v>
      </c>
      <c r="F76" s="28">
        <v>82</v>
      </c>
      <c r="G76" s="5"/>
      <c r="H76" s="1" t="s">
        <v>4</v>
      </c>
      <c r="I76" s="1" t="s">
        <v>4</v>
      </c>
      <c r="J76" s="1" t="s">
        <v>4</v>
      </c>
    </row>
    <row r="77" spans="1:10" ht="126" x14ac:dyDescent="0.25">
      <c r="A77" s="13" t="s">
        <v>122</v>
      </c>
      <c r="B77" s="26" t="s">
        <v>110</v>
      </c>
      <c r="C77" s="26" t="s">
        <v>123</v>
      </c>
      <c r="D77" s="27">
        <v>354.3</v>
      </c>
      <c r="E77" s="27">
        <v>354.3</v>
      </c>
      <c r="F77" s="28">
        <v>100</v>
      </c>
      <c r="G77" s="5"/>
      <c r="H77" s="1" t="s">
        <v>4</v>
      </c>
      <c r="I77" s="1" t="s">
        <v>4</v>
      </c>
      <c r="J77" s="1" t="s">
        <v>4</v>
      </c>
    </row>
    <row r="78" spans="1:10" ht="63" x14ac:dyDescent="0.25">
      <c r="A78" s="13" t="s">
        <v>124</v>
      </c>
      <c r="B78" s="26" t="s">
        <v>93</v>
      </c>
      <c r="C78" s="26" t="s">
        <v>125</v>
      </c>
      <c r="D78" s="27">
        <v>13760.11</v>
      </c>
      <c r="E78" s="32">
        <v>0</v>
      </c>
      <c r="F78" s="32">
        <v>0</v>
      </c>
      <c r="G78" s="5"/>
      <c r="H78" s="1" t="s">
        <v>4</v>
      </c>
      <c r="I78" s="1" t="s">
        <v>4</v>
      </c>
      <c r="J78" s="1" t="s">
        <v>4</v>
      </c>
    </row>
    <row r="79" spans="1:10" ht="204.75" x14ac:dyDescent="0.25">
      <c r="A79" s="13" t="s">
        <v>126</v>
      </c>
      <c r="B79" s="26" t="s">
        <v>127</v>
      </c>
      <c r="C79" s="26" t="s">
        <v>128</v>
      </c>
      <c r="D79" s="27">
        <v>2167.4</v>
      </c>
      <c r="E79" s="27">
        <v>2167.4</v>
      </c>
      <c r="F79" s="28">
        <v>100</v>
      </c>
      <c r="G79" s="5"/>
      <c r="H79" s="1" t="s">
        <v>4</v>
      </c>
      <c r="I79" s="1" t="s">
        <v>4</v>
      </c>
      <c r="J79" s="1" t="s">
        <v>4</v>
      </c>
    </row>
    <row r="80" spans="1:10" ht="204.75" x14ac:dyDescent="0.25">
      <c r="A80" s="13" t="s">
        <v>129</v>
      </c>
      <c r="B80" s="26" t="s">
        <v>127</v>
      </c>
      <c r="C80" s="26" t="s">
        <v>130</v>
      </c>
      <c r="D80" s="27">
        <v>307.18</v>
      </c>
      <c r="E80" s="27">
        <v>307.18</v>
      </c>
      <c r="F80" s="28">
        <v>100</v>
      </c>
      <c r="G80" s="5"/>
      <c r="H80" s="1" t="s">
        <v>4</v>
      </c>
      <c r="I80" s="1" t="s">
        <v>4</v>
      </c>
      <c r="J80" s="1" t="s">
        <v>4</v>
      </c>
    </row>
    <row r="81" spans="1:10" ht="267.75" x14ac:dyDescent="0.25">
      <c r="A81" s="13" t="s">
        <v>131</v>
      </c>
      <c r="B81" s="26" t="s">
        <v>127</v>
      </c>
      <c r="C81" s="26" t="s">
        <v>132</v>
      </c>
      <c r="D81" s="27">
        <v>3500</v>
      </c>
      <c r="E81" s="27">
        <v>3500</v>
      </c>
      <c r="F81" s="28">
        <v>100</v>
      </c>
      <c r="G81" s="5"/>
      <c r="H81" s="1" t="s">
        <v>4</v>
      </c>
      <c r="I81" s="1" t="s">
        <v>4</v>
      </c>
      <c r="J81" s="1" t="s">
        <v>4</v>
      </c>
    </row>
    <row r="82" spans="1:10" ht="157.5" x14ac:dyDescent="0.25">
      <c r="A82" s="13" t="s">
        <v>133</v>
      </c>
      <c r="B82" s="26" t="s">
        <v>127</v>
      </c>
      <c r="C82" s="26" t="s">
        <v>134</v>
      </c>
      <c r="D82" s="27">
        <v>7577.35</v>
      </c>
      <c r="E82" s="27">
        <v>7577.35</v>
      </c>
      <c r="F82" s="28">
        <v>100</v>
      </c>
      <c r="G82" s="5"/>
      <c r="H82" s="1" t="s">
        <v>4</v>
      </c>
      <c r="I82" s="1" t="s">
        <v>4</v>
      </c>
      <c r="J82" s="1" t="s">
        <v>4</v>
      </c>
    </row>
    <row r="83" spans="1:10" ht="47.25" x14ac:dyDescent="0.25">
      <c r="A83" s="13" t="s">
        <v>135</v>
      </c>
      <c r="B83" s="26" t="s">
        <v>93</v>
      </c>
      <c r="C83" s="26" t="s">
        <v>136</v>
      </c>
      <c r="D83" s="27">
        <v>49757.08</v>
      </c>
      <c r="E83" s="27">
        <v>6017.93</v>
      </c>
      <c r="F83" s="28">
        <v>12.1</v>
      </c>
      <c r="G83" s="5"/>
      <c r="H83" s="1" t="s">
        <v>4</v>
      </c>
      <c r="I83" s="1" t="s">
        <v>4</v>
      </c>
      <c r="J83" s="1" t="s">
        <v>4</v>
      </c>
    </row>
    <row r="84" spans="1:10" ht="47.25" x14ac:dyDescent="0.25">
      <c r="A84" s="13" t="s">
        <v>137</v>
      </c>
      <c r="B84" s="26" t="s">
        <v>110</v>
      </c>
      <c r="C84" s="26" t="s">
        <v>138</v>
      </c>
      <c r="D84" s="27">
        <v>10309.280000000001</v>
      </c>
      <c r="E84" s="27">
        <v>2442.9</v>
      </c>
      <c r="F84" s="28">
        <v>23.7</v>
      </c>
      <c r="G84" s="5"/>
      <c r="H84" s="1" t="s">
        <v>4</v>
      </c>
      <c r="I84" s="1" t="s">
        <v>4</v>
      </c>
      <c r="J84" s="1" t="s">
        <v>4</v>
      </c>
    </row>
    <row r="85" spans="1:10" ht="47.25" x14ac:dyDescent="0.25">
      <c r="A85" s="13" t="s">
        <v>139</v>
      </c>
      <c r="B85" s="26" t="s">
        <v>93</v>
      </c>
      <c r="C85" s="26" t="s">
        <v>140</v>
      </c>
      <c r="D85" s="27">
        <v>32400.11</v>
      </c>
      <c r="E85" s="27">
        <v>15131.64</v>
      </c>
      <c r="F85" s="28">
        <v>46.7</v>
      </c>
      <c r="G85" s="5"/>
      <c r="H85" s="1" t="s">
        <v>4</v>
      </c>
      <c r="I85" s="1" t="s">
        <v>4</v>
      </c>
      <c r="J85" s="1" t="s">
        <v>4</v>
      </c>
    </row>
    <row r="86" spans="1:10" ht="110.25" x14ac:dyDescent="0.25">
      <c r="A86" s="13" t="s">
        <v>141</v>
      </c>
      <c r="B86" s="26" t="s">
        <v>93</v>
      </c>
      <c r="C86" s="26" t="s">
        <v>142</v>
      </c>
      <c r="D86" s="27">
        <v>53991.61</v>
      </c>
      <c r="E86" s="27">
        <v>36201.699999999997</v>
      </c>
      <c r="F86" s="28">
        <v>67.099999999999994</v>
      </c>
      <c r="G86" s="5"/>
      <c r="H86" s="1" t="s">
        <v>4</v>
      </c>
      <c r="I86" s="1" t="s">
        <v>4</v>
      </c>
      <c r="J86" s="1" t="s">
        <v>4</v>
      </c>
    </row>
    <row r="87" spans="1:10" ht="126" x14ac:dyDescent="0.25">
      <c r="A87" s="13" t="s">
        <v>143</v>
      </c>
      <c r="B87" s="26" t="s">
        <v>99</v>
      </c>
      <c r="C87" s="26" t="s">
        <v>144</v>
      </c>
      <c r="D87" s="27">
        <v>9770.11</v>
      </c>
      <c r="E87" s="32">
        <v>0</v>
      </c>
      <c r="F87" s="32">
        <v>0</v>
      </c>
      <c r="G87" s="5"/>
      <c r="H87" s="1" t="s">
        <v>4</v>
      </c>
      <c r="I87" s="1" t="s">
        <v>4</v>
      </c>
      <c r="J87" s="1" t="s">
        <v>4</v>
      </c>
    </row>
    <row r="88" spans="1:10" ht="94.5" x14ac:dyDescent="0.25">
      <c r="A88" s="13" t="s">
        <v>145</v>
      </c>
      <c r="B88" s="26" t="s">
        <v>99</v>
      </c>
      <c r="C88" s="26" t="s">
        <v>146</v>
      </c>
      <c r="D88" s="27">
        <v>8865</v>
      </c>
      <c r="E88" s="32">
        <v>0</v>
      </c>
      <c r="F88" s="32">
        <v>0</v>
      </c>
      <c r="G88" s="5"/>
      <c r="H88" s="1" t="s">
        <v>4</v>
      </c>
      <c r="I88" s="1" t="s">
        <v>4</v>
      </c>
      <c r="J88" s="1" t="s">
        <v>4</v>
      </c>
    </row>
    <row r="89" spans="1:10" ht="78.75" x14ac:dyDescent="0.25">
      <c r="A89" s="13" t="s">
        <v>147</v>
      </c>
      <c r="B89" s="26" t="s">
        <v>99</v>
      </c>
      <c r="C89" s="26" t="s">
        <v>148</v>
      </c>
      <c r="D89" s="27">
        <v>55.1</v>
      </c>
      <c r="E89" s="32">
        <v>0</v>
      </c>
      <c r="F89" s="32">
        <v>0</v>
      </c>
      <c r="G89" s="5"/>
      <c r="H89" s="1" t="s">
        <v>4</v>
      </c>
      <c r="I89" s="1" t="s">
        <v>4</v>
      </c>
      <c r="J89" s="1" t="s">
        <v>4</v>
      </c>
    </row>
    <row r="90" spans="1:10" ht="31.5" x14ac:dyDescent="0.25">
      <c r="A90" s="16" t="s">
        <v>314</v>
      </c>
      <c r="B90" s="26" t="s">
        <v>4</v>
      </c>
      <c r="C90" s="26" t="s">
        <v>315</v>
      </c>
      <c r="D90" s="27">
        <v>749675.38999999978</v>
      </c>
      <c r="E90" s="27">
        <v>291001.2</v>
      </c>
      <c r="F90" s="28">
        <v>38.816960498063047</v>
      </c>
      <c r="G90" s="5"/>
    </row>
    <row r="91" spans="1:10" x14ac:dyDescent="0.25">
      <c r="A91" s="13" t="s">
        <v>149</v>
      </c>
      <c r="B91" s="26" t="s">
        <v>93</v>
      </c>
      <c r="C91" s="26" t="s">
        <v>150</v>
      </c>
      <c r="D91" s="27">
        <v>200000</v>
      </c>
      <c r="E91" s="27">
        <v>50000</v>
      </c>
      <c r="F91" s="28">
        <v>25</v>
      </c>
      <c r="G91" s="5"/>
      <c r="H91" s="1" t="s">
        <v>4</v>
      </c>
      <c r="I91" s="1" t="s">
        <v>4</v>
      </c>
      <c r="J91" s="1" t="s">
        <v>4</v>
      </c>
    </row>
    <row r="92" spans="1:10" ht="47.25" x14ac:dyDescent="0.25">
      <c r="A92" s="13" t="s">
        <v>151</v>
      </c>
      <c r="B92" s="26" t="s">
        <v>96</v>
      </c>
      <c r="C92" s="26" t="s">
        <v>152</v>
      </c>
      <c r="D92" s="27">
        <v>15000</v>
      </c>
      <c r="E92" s="27">
        <v>15000</v>
      </c>
      <c r="F92" s="28">
        <v>100</v>
      </c>
      <c r="G92" s="5"/>
      <c r="H92" s="1" t="s">
        <v>4</v>
      </c>
      <c r="I92" s="1" t="s">
        <v>4</v>
      </c>
      <c r="J92" s="1" t="s">
        <v>4</v>
      </c>
    </row>
    <row r="93" spans="1:10" ht="31.5" x14ac:dyDescent="0.25">
      <c r="A93" s="13" t="s">
        <v>153</v>
      </c>
      <c r="B93" s="26" t="s">
        <v>96</v>
      </c>
      <c r="C93" s="26" t="s">
        <v>154</v>
      </c>
      <c r="D93" s="27">
        <v>11822.3</v>
      </c>
      <c r="E93" s="27">
        <v>11822.3</v>
      </c>
      <c r="F93" s="28">
        <v>100</v>
      </c>
      <c r="G93" s="5"/>
      <c r="H93" s="1" t="s">
        <v>4</v>
      </c>
      <c r="I93" s="1" t="s">
        <v>4</v>
      </c>
      <c r="J93" s="1" t="s">
        <v>4</v>
      </c>
    </row>
    <row r="94" spans="1:10" ht="110.25" x14ac:dyDescent="0.25">
      <c r="A94" s="13" t="s">
        <v>155</v>
      </c>
      <c r="B94" s="26" t="s">
        <v>110</v>
      </c>
      <c r="C94" s="26" t="s">
        <v>156</v>
      </c>
      <c r="D94" s="27">
        <v>49308</v>
      </c>
      <c r="E94" s="27">
        <v>24654</v>
      </c>
      <c r="F94" s="28">
        <v>50</v>
      </c>
      <c r="G94" s="5"/>
      <c r="H94" s="1" t="s">
        <v>4</v>
      </c>
      <c r="I94" s="1" t="s">
        <v>4</v>
      </c>
      <c r="J94" s="1" t="s">
        <v>4</v>
      </c>
    </row>
    <row r="95" spans="1:10" ht="110.25" x14ac:dyDescent="0.25">
      <c r="A95" s="13" t="s">
        <v>155</v>
      </c>
      <c r="B95" s="26" t="s">
        <v>99</v>
      </c>
      <c r="C95" s="26" t="s">
        <v>156</v>
      </c>
      <c r="D95" s="27">
        <v>13448.6</v>
      </c>
      <c r="E95" s="27">
        <v>6113</v>
      </c>
      <c r="F95" s="28">
        <v>45.5</v>
      </c>
      <c r="G95" s="5"/>
      <c r="H95" s="1" t="s">
        <v>4</v>
      </c>
      <c r="I95" s="1" t="s">
        <v>4</v>
      </c>
      <c r="J95" s="1" t="s">
        <v>4</v>
      </c>
    </row>
    <row r="96" spans="1:10" ht="110.25" x14ac:dyDescent="0.25">
      <c r="A96" s="13" t="s">
        <v>155</v>
      </c>
      <c r="B96" s="26" t="s">
        <v>96</v>
      </c>
      <c r="C96" s="26" t="s">
        <v>156</v>
      </c>
      <c r="D96" s="27">
        <v>63479.3</v>
      </c>
      <c r="E96" s="32">
        <v>0</v>
      </c>
      <c r="F96" s="32">
        <v>0</v>
      </c>
      <c r="G96" s="5"/>
      <c r="H96" s="1" t="s">
        <v>4</v>
      </c>
      <c r="I96" s="1" t="s">
        <v>4</v>
      </c>
      <c r="J96" s="1" t="s">
        <v>4</v>
      </c>
    </row>
    <row r="97" spans="1:10" ht="63" x14ac:dyDescent="0.25">
      <c r="A97" s="13" t="s">
        <v>157</v>
      </c>
      <c r="B97" s="26" t="s">
        <v>99</v>
      </c>
      <c r="C97" s="26" t="s">
        <v>158</v>
      </c>
      <c r="D97" s="27">
        <v>858</v>
      </c>
      <c r="E97" s="32">
        <v>0</v>
      </c>
      <c r="F97" s="32">
        <v>0</v>
      </c>
      <c r="G97" s="5"/>
      <c r="H97" s="1" t="s">
        <v>4</v>
      </c>
      <c r="I97" s="1" t="s">
        <v>4</v>
      </c>
      <c r="J97" s="1" t="s">
        <v>4</v>
      </c>
    </row>
    <row r="98" spans="1:10" ht="47.25" x14ac:dyDescent="0.25">
      <c r="A98" s="13" t="s">
        <v>159</v>
      </c>
      <c r="B98" s="26" t="s">
        <v>99</v>
      </c>
      <c r="C98" s="26" t="s">
        <v>160</v>
      </c>
      <c r="D98" s="27">
        <v>2700</v>
      </c>
      <c r="E98" s="27">
        <v>2700</v>
      </c>
      <c r="F98" s="28">
        <v>100</v>
      </c>
      <c r="G98" s="5"/>
      <c r="H98" s="1" t="s">
        <v>4</v>
      </c>
      <c r="I98" s="1" t="s">
        <v>4</v>
      </c>
      <c r="J98" s="1" t="s">
        <v>4</v>
      </c>
    </row>
    <row r="99" spans="1:10" ht="126" x14ac:dyDescent="0.25">
      <c r="A99" s="13" t="s">
        <v>161</v>
      </c>
      <c r="B99" s="26" t="s">
        <v>93</v>
      </c>
      <c r="C99" s="26" t="s">
        <v>162</v>
      </c>
      <c r="D99" s="27">
        <v>994.96</v>
      </c>
      <c r="E99" s="32">
        <v>0</v>
      </c>
      <c r="F99" s="32">
        <v>0</v>
      </c>
      <c r="G99" s="5"/>
      <c r="H99" s="1" t="s">
        <v>4</v>
      </c>
      <c r="I99" s="1" t="s">
        <v>4</v>
      </c>
      <c r="J99" s="1" t="s">
        <v>4</v>
      </c>
    </row>
    <row r="100" spans="1:10" ht="78.75" x14ac:dyDescent="0.25">
      <c r="A100" s="13" t="s">
        <v>163</v>
      </c>
      <c r="B100" s="26" t="s">
        <v>110</v>
      </c>
      <c r="C100" s="26" t="s">
        <v>164</v>
      </c>
      <c r="D100" s="27">
        <v>7789.4</v>
      </c>
      <c r="E100" s="27">
        <v>3720</v>
      </c>
      <c r="F100" s="28">
        <v>47.8</v>
      </c>
      <c r="G100" s="5"/>
      <c r="H100" s="1" t="s">
        <v>4</v>
      </c>
      <c r="I100" s="1" t="s">
        <v>4</v>
      </c>
      <c r="J100" s="1" t="s">
        <v>4</v>
      </c>
    </row>
    <row r="101" spans="1:10" ht="178.5" customHeight="1" x14ac:dyDescent="0.25">
      <c r="A101" s="13" t="s">
        <v>165</v>
      </c>
      <c r="B101" s="26" t="s">
        <v>96</v>
      </c>
      <c r="C101" s="26" t="s">
        <v>166</v>
      </c>
      <c r="D101" s="27">
        <v>10025.1</v>
      </c>
      <c r="E101" s="32">
        <v>0</v>
      </c>
      <c r="F101" s="32">
        <v>0</v>
      </c>
      <c r="G101" s="5"/>
      <c r="H101" s="1" t="s">
        <v>4</v>
      </c>
      <c r="I101" s="1" t="s">
        <v>4</v>
      </c>
      <c r="J101" s="1" t="s">
        <v>4</v>
      </c>
    </row>
    <row r="102" spans="1:10" ht="110.25" x14ac:dyDescent="0.25">
      <c r="A102" s="13" t="s">
        <v>167</v>
      </c>
      <c r="B102" s="26" t="s">
        <v>110</v>
      </c>
      <c r="C102" s="26" t="s">
        <v>168</v>
      </c>
      <c r="D102" s="27">
        <v>255634.4</v>
      </c>
      <c r="E102" s="27">
        <v>127817.4</v>
      </c>
      <c r="F102" s="28">
        <v>50</v>
      </c>
      <c r="G102" s="5"/>
      <c r="H102" s="1" t="s">
        <v>4</v>
      </c>
      <c r="I102" s="1" t="s">
        <v>4</v>
      </c>
      <c r="J102" s="1" t="s">
        <v>4</v>
      </c>
    </row>
    <row r="103" spans="1:10" ht="267.75" x14ac:dyDescent="0.25">
      <c r="A103" s="13" t="s">
        <v>169</v>
      </c>
      <c r="B103" s="26" t="s">
        <v>99</v>
      </c>
      <c r="C103" s="26" t="s">
        <v>170</v>
      </c>
      <c r="D103" s="27">
        <v>15167.7</v>
      </c>
      <c r="E103" s="27">
        <v>6295.5</v>
      </c>
      <c r="F103" s="28">
        <v>41.5</v>
      </c>
      <c r="G103" s="5"/>
      <c r="H103" s="1" t="s">
        <v>4</v>
      </c>
      <c r="I103" s="1" t="s">
        <v>4</v>
      </c>
      <c r="J103" s="1" t="s">
        <v>4</v>
      </c>
    </row>
    <row r="104" spans="1:10" ht="126" x14ac:dyDescent="0.25">
      <c r="A104" s="13" t="s">
        <v>171</v>
      </c>
      <c r="B104" s="26" t="s">
        <v>99</v>
      </c>
      <c r="C104" s="26" t="s">
        <v>172</v>
      </c>
      <c r="D104" s="27">
        <v>42221.7</v>
      </c>
      <c r="E104" s="27">
        <v>23589.55</v>
      </c>
      <c r="F104" s="28">
        <v>55.9</v>
      </c>
      <c r="G104" s="5"/>
      <c r="H104" s="1" t="s">
        <v>4</v>
      </c>
      <c r="I104" s="1" t="s">
        <v>4</v>
      </c>
      <c r="J104" s="1" t="s">
        <v>4</v>
      </c>
    </row>
    <row r="105" spans="1:10" ht="47.25" x14ac:dyDescent="0.25">
      <c r="A105" s="13" t="s">
        <v>173</v>
      </c>
      <c r="B105" s="26" t="s">
        <v>110</v>
      </c>
      <c r="C105" s="26" t="s">
        <v>174</v>
      </c>
      <c r="D105" s="27">
        <v>166.32</v>
      </c>
      <c r="E105" s="32">
        <v>0</v>
      </c>
      <c r="F105" s="32">
        <v>0</v>
      </c>
      <c r="G105" s="5"/>
      <c r="H105" s="1" t="s">
        <v>4</v>
      </c>
      <c r="I105" s="1" t="s">
        <v>4</v>
      </c>
      <c r="J105" s="1" t="s">
        <v>4</v>
      </c>
    </row>
    <row r="106" spans="1:10" ht="47.25" x14ac:dyDescent="0.25">
      <c r="A106" s="13" t="s">
        <v>175</v>
      </c>
      <c r="B106" s="26" t="s">
        <v>96</v>
      </c>
      <c r="C106" s="26" t="s">
        <v>176</v>
      </c>
      <c r="D106" s="27">
        <v>5036.2</v>
      </c>
      <c r="E106" s="27">
        <v>2633</v>
      </c>
      <c r="F106" s="28">
        <v>52.3</v>
      </c>
      <c r="G106" s="5"/>
      <c r="H106" s="1" t="s">
        <v>4</v>
      </c>
      <c r="I106" s="1" t="s">
        <v>4</v>
      </c>
      <c r="J106" s="1" t="s">
        <v>4</v>
      </c>
    </row>
    <row r="107" spans="1:10" ht="94.5" x14ac:dyDescent="0.25">
      <c r="A107" s="13" t="s">
        <v>177</v>
      </c>
      <c r="B107" s="26" t="s">
        <v>110</v>
      </c>
      <c r="C107" s="26" t="s">
        <v>178</v>
      </c>
      <c r="D107" s="27">
        <v>584.01</v>
      </c>
      <c r="E107" s="32">
        <v>0</v>
      </c>
      <c r="F107" s="32">
        <v>0</v>
      </c>
      <c r="G107" s="5"/>
      <c r="H107" s="1" t="s">
        <v>4</v>
      </c>
      <c r="I107" s="1" t="s">
        <v>4</v>
      </c>
      <c r="J107" s="1" t="s">
        <v>4</v>
      </c>
    </row>
    <row r="108" spans="1:10" ht="78.75" x14ac:dyDescent="0.25">
      <c r="A108" s="13" t="s">
        <v>179</v>
      </c>
      <c r="B108" s="26" t="s">
        <v>99</v>
      </c>
      <c r="C108" s="26" t="s">
        <v>180</v>
      </c>
      <c r="D108" s="27">
        <v>9157</v>
      </c>
      <c r="E108" s="32">
        <v>0</v>
      </c>
      <c r="F108" s="32">
        <v>0</v>
      </c>
      <c r="G108" s="5"/>
      <c r="H108" s="1" t="s">
        <v>4</v>
      </c>
      <c r="I108" s="1" t="s">
        <v>4</v>
      </c>
      <c r="J108" s="1" t="s">
        <v>4</v>
      </c>
    </row>
    <row r="109" spans="1:10" ht="63" x14ac:dyDescent="0.25">
      <c r="A109" s="13" t="s">
        <v>181</v>
      </c>
      <c r="B109" s="26" t="s">
        <v>110</v>
      </c>
      <c r="C109" s="26" t="s">
        <v>182</v>
      </c>
      <c r="D109" s="27">
        <v>2441.3000000000002</v>
      </c>
      <c r="E109" s="27">
        <v>1220.6500000000001</v>
      </c>
      <c r="F109" s="28">
        <v>50</v>
      </c>
      <c r="G109" s="5"/>
      <c r="H109" s="1" t="s">
        <v>4</v>
      </c>
      <c r="I109" s="1" t="s">
        <v>4</v>
      </c>
      <c r="J109" s="1" t="s">
        <v>4</v>
      </c>
    </row>
    <row r="110" spans="1:10" ht="63" x14ac:dyDescent="0.25">
      <c r="A110" s="13" t="s">
        <v>181</v>
      </c>
      <c r="B110" s="26" t="s">
        <v>99</v>
      </c>
      <c r="C110" s="26" t="s">
        <v>182</v>
      </c>
      <c r="D110" s="27">
        <v>718.2</v>
      </c>
      <c r="E110" s="27">
        <v>359.1</v>
      </c>
      <c r="F110" s="28">
        <v>50</v>
      </c>
      <c r="G110" s="5"/>
      <c r="H110" s="1" t="s">
        <v>4</v>
      </c>
      <c r="I110" s="1" t="s">
        <v>4</v>
      </c>
      <c r="J110" s="1" t="s">
        <v>4</v>
      </c>
    </row>
    <row r="111" spans="1:10" ht="63" x14ac:dyDescent="0.25">
      <c r="A111" s="13" t="s">
        <v>181</v>
      </c>
      <c r="B111" s="26" t="s">
        <v>96</v>
      </c>
      <c r="C111" s="26" t="s">
        <v>182</v>
      </c>
      <c r="D111" s="27">
        <v>3147.8</v>
      </c>
      <c r="E111" s="27">
        <v>1573.9</v>
      </c>
      <c r="F111" s="28">
        <v>50</v>
      </c>
      <c r="G111" s="5"/>
      <c r="H111" s="1" t="s">
        <v>4</v>
      </c>
      <c r="I111" s="1" t="s">
        <v>4</v>
      </c>
      <c r="J111" s="1" t="s">
        <v>4</v>
      </c>
    </row>
    <row r="112" spans="1:10" ht="94.5" x14ac:dyDescent="0.25">
      <c r="A112" s="13" t="s">
        <v>183</v>
      </c>
      <c r="B112" s="26" t="s">
        <v>96</v>
      </c>
      <c r="C112" s="26" t="s">
        <v>184</v>
      </c>
      <c r="D112" s="27">
        <v>6813.6</v>
      </c>
      <c r="E112" s="27">
        <v>6813.6</v>
      </c>
      <c r="F112" s="28">
        <v>100</v>
      </c>
      <c r="G112" s="5"/>
      <c r="H112" s="1" t="s">
        <v>4</v>
      </c>
      <c r="I112" s="1" t="s">
        <v>4</v>
      </c>
      <c r="J112" s="1" t="s">
        <v>4</v>
      </c>
    </row>
    <row r="113" spans="1:10" ht="47.25" x14ac:dyDescent="0.25">
      <c r="A113" s="13" t="s">
        <v>185</v>
      </c>
      <c r="B113" s="26" t="s">
        <v>186</v>
      </c>
      <c r="C113" s="26" t="s">
        <v>187</v>
      </c>
      <c r="D113" s="27">
        <v>3201.4</v>
      </c>
      <c r="E113" s="27">
        <v>3201.4</v>
      </c>
      <c r="F113" s="28">
        <v>100</v>
      </c>
      <c r="G113" s="5"/>
      <c r="H113" s="1" t="s">
        <v>4</v>
      </c>
      <c r="I113" s="1" t="s">
        <v>4</v>
      </c>
      <c r="J113" s="1" t="s">
        <v>4</v>
      </c>
    </row>
    <row r="114" spans="1:10" ht="94.5" x14ac:dyDescent="0.25">
      <c r="A114" s="13" t="s">
        <v>188</v>
      </c>
      <c r="B114" s="26" t="s">
        <v>47</v>
      </c>
      <c r="C114" s="26" t="s">
        <v>189</v>
      </c>
      <c r="D114" s="27">
        <v>1800</v>
      </c>
      <c r="E114" s="32">
        <v>0</v>
      </c>
      <c r="F114" s="32">
        <v>0</v>
      </c>
      <c r="G114" s="5"/>
      <c r="H114" s="1" t="s">
        <v>4</v>
      </c>
      <c r="I114" s="1" t="s">
        <v>4</v>
      </c>
      <c r="J114" s="1" t="s">
        <v>4</v>
      </c>
    </row>
    <row r="115" spans="1:10" ht="150.75" customHeight="1" x14ac:dyDescent="0.25">
      <c r="A115" s="13" t="s">
        <v>190</v>
      </c>
      <c r="B115" s="26" t="s">
        <v>99</v>
      </c>
      <c r="C115" s="26" t="s">
        <v>191</v>
      </c>
      <c r="D115" s="27">
        <v>515.1</v>
      </c>
      <c r="E115" s="27">
        <v>234</v>
      </c>
      <c r="F115" s="28">
        <v>45.4</v>
      </c>
      <c r="G115" s="5"/>
      <c r="H115" s="1" t="s">
        <v>4</v>
      </c>
      <c r="I115" s="1" t="s">
        <v>4</v>
      </c>
      <c r="J115" s="1" t="s">
        <v>4</v>
      </c>
    </row>
    <row r="116" spans="1:10" ht="189" x14ac:dyDescent="0.25">
      <c r="A116" s="13" t="s">
        <v>192</v>
      </c>
      <c r="B116" s="26" t="s">
        <v>39</v>
      </c>
      <c r="C116" s="26" t="s">
        <v>193</v>
      </c>
      <c r="D116" s="27">
        <v>27645</v>
      </c>
      <c r="E116" s="27">
        <v>3253.8</v>
      </c>
      <c r="F116" s="28">
        <v>11.8</v>
      </c>
      <c r="G116" s="5"/>
      <c r="H116" s="1" t="s">
        <v>4</v>
      </c>
      <c r="I116" s="1" t="s">
        <v>4</v>
      </c>
      <c r="J116" s="1" t="s">
        <v>4</v>
      </c>
    </row>
    <row r="117" spans="1:10" ht="31.5" x14ac:dyDescent="0.25">
      <c r="A117" s="13" t="s">
        <v>194</v>
      </c>
      <c r="B117" s="26" t="s">
        <v>4</v>
      </c>
      <c r="C117" s="26" t="s">
        <v>195</v>
      </c>
      <c r="D117" s="27">
        <v>1656061.29</v>
      </c>
      <c r="E117" s="27">
        <v>1016664.66</v>
      </c>
      <c r="F117" s="28">
        <v>61.4</v>
      </c>
      <c r="G117" s="5"/>
      <c r="H117" s="1" t="s">
        <v>4</v>
      </c>
      <c r="I117" s="1" t="s">
        <v>4</v>
      </c>
      <c r="J117" s="1" t="s">
        <v>4</v>
      </c>
    </row>
    <row r="118" spans="1:10" ht="173.25" x14ac:dyDescent="0.25">
      <c r="A118" s="13" t="s">
        <v>196</v>
      </c>
      <c r="B118" s="26" t="s">
        <v>99</v>
      </c>
      <c r="C118" s="26" t="s">
        <v>197</v>
      </c>
      <c r="D118" s="27">
        <v>997308.3</v>
      </c>
      <c r="E118" s="27">
        <v>606695.05000000005</v>
      </c>
      <c r="F118" s="28">
        <v>60.8</v>
      </c>
      <c r="G118" s="5"/>
      <c r="H118" s="1" t="s">
        <v>4</v>
      </c>
      <c r="I118" s="1" t="s">
        <v>4</v>
      </c>
      <c r="J118" s="1" t="s">
        <v>4</v>
      </c>
    </row>
    <row r="119" spans="1:10" ht="94.5" x14ac:dyDescent="0.25">
      <c r="A119" s="13" t="s">
        <v>198</v>
      </c>
      <c r="B119" s="26" t="s">
        <v>99</v>
      </c>
      <c r="C119" s="26" t="s">
        <v>199</v>
      </c>
      <c r="D119" s="27">
        <v>547620.19999999995</v>
      </c>
      <c r="E119" s="27">
        <v>352113.26</v>
      </c>
      <c r="F119" s="28">
        <v>64.3</v>
      </c>
      <c r="G119" s="5"/>
      <c r="H119" s="1" t="s">
        <v>4</v>
      </c>
      <c r="I119" s="1" t="s">
        <v>4</v>
      </c>
      <c r="J119" s="1" t="s">
        <v>4</v>
      </c>
    </row>
    <row r="120" spans="1:10" ht="78.75" x14ac:dyDescent="0.25">
      <c r="A120" s="13" t="s">
        <v>200</v>
      </c>
      <c r="B120" s="26" t="s">
        <v>47</v>
      </c>
      <c r="C120" s="26" t="s">
        <v>201</v>
      </c>
      <c r="D120" s="27">
        <v>4324</v>
      </c>
      <c r="E120" s="27">
        <v>2162</v>
      </c>
      <c r="F120" s="28">
        <v>50</v>
      </c>
      <c r="G120" s="5"/>
      <c r="H120" s="1" t="s">
        <v>4</v>
      </c>
      <c r="I120" s="1" t="s">
        <v>4</v>
      </c>
      <c r="J120" s="1" t="s">
        <v>4</v>
      </c>
    </row>
    <row r="121" spans="1:10" ht="110.25" x14ac:dyDescent="0.25">
      <c r="A121" s="13" t="s">
        <v>202</v>
      </c>
      <c r="B121" s="26" t="s">
        <v>47</v>
      </c>
      <c r="C121" s="26" t="s">
        <v>203</v>
      </c>
      <c r="D121" s="27">
        <v>49.9</v>
      </c>
      <c r="E121" s="27">
        <v>24.95</v>
      </c>
      <c r="F121" s="28">
        <v>50</v>
      </c>
      <c r="G121" s="5"/>
      <c r="H121" s="1" t="s">
        <v>4</v>
      </c>
      <c r="I121" s="1" t="s">
        <v>4</v>
      </c>
      <c r="J121" s="1" t="s">
        <v>4</v>
      </c>
    </row>
    <row r="122" spans="1:10" ht="78.75" x14ac:dyDescent="0.25">
      <c r="A122" s="13" t="s">
        <v>204</v>
      </c>
      <c r="B122" s="26" t="s">
        <v>110</v>
      </c>
      <c r="C122" s="26" t="s">
        <v>205</v>
      </c>
      <c r="D122" s="27">
        <v>117.2</v>
      </c>
      <c r="E122" s="27">
        <v>46.88</v>
      </c>
      <c r="F122" s="28">
        <v>40</v>
      </c>
      <c r="G122" s="5"/>
      <c r="H122" s="1" t="s">
        <v>4</v>
      </c>
      <c r="I122" s="1" t="s">
        <v>4</v>
      </c>
      <c r="J122" s="1" t="s">
        <v>4</v>
      </c>
    </row>
    <row r="123" spans="1:10" ht="78.75" x14ac:dyDescent="0.25">
      <c r="A123" s="13" t="s">
        <v>204</v>
      </c>
      <c r="B123" s="26" t="s">
        <v>99</v>
      </c>
      <c r="C123" s="26" t="s">
        <v>205</v>
      </c>
      <c r="D123" s="27">
        <v>1664</v>
      </c>
      <c r="E123" s="27">
        <v>833.96</v>
      </c>
      <c r="F123" s="28">
        <v>50.1</v>
      </c>
      <c r="G123" s="5"/>
      <c r="H123" s="1" t="s">
        <v>4</v>
      </c>
      <c r="I123" s="1" t="s">
        <v>4</v>
      </c>
      <c r="J123" s="1" t="s">
        <v>4</v>
      </c>
    </row>
    <row r="124" spans="1:10" ht="78.75" x14ac:dyDescent="0.25">
      <c r="A124" s="13" t="s">
        <v>204</v>
      </c>
      <c r="B124" s="26" t="s">
        <v>96</v>
      </c>
      <c r="C124" s="26" t="s">
        <v>205</v>
      </c>
      <c r="D124" s="27">
        <v>1321.8</v>
      </c>
      <c r="E124" s="27">
        <v>660.9</v>
      </c>
      <c r="F124" s="28">
        <v>50</v>
      </c>
      <c r="G124" s="5"/>
      <c r="H124" s="1" t="s">
        <v>4</v>
      </c>
      <c r="I124" s="1" t="s">
        <v>4</v>
      </c>
      <c r="J124" s="1" t="s">
        <v>4</v>
      </c>
    </row>
    <row r="125" spans="1:10" ht="63" x14ac:dyDescent="0.25">
      <c r="A125" s="13" t="s">
        <v>206</v>
      </c>
      <c r="B125" s="26" t="s">
        <v>127</v>
      </c>
      <c r="C125" s="26" t="s">
        <v>207</v>
      </c>
      <c r="D125" s="27">
        <v>2953.9</v>
      </c>
      <c r="E125" s="27">
        <v>1353</v>
      </c>
      <c r="F125" s="28">
        <v>45.8</v>
      </c>
      <c r="G125" s="5"/>
      <c r="H125" s="1" t="s">
        <v>4</v>
      </c>
      <c r="I125" s="1" t="s">
        <v>4</v>
      </c>
      <c r="J125" s="1" t="s">
        <v>4</v>
      </c>
    </row>
    <row r="126" spans="1:10" ht="141.75" x14ac:dyDescent="0.25">
      <c r="A126" s="13" t="s">
        <v>208</v>
      </c>
      <c r="B126" s="26" t="s">
        <v>127</v>
      </c>
      <c r="C126" s="26" t="s">
        <v>209</v>
      </c>
      <c r="D126" s="27">
        <v>23.8</v>
      </c>
      <c r="E126" s="27">
        <v>13</v>
      </c>
      <c r="F126" s="28">
        <v>54.6</v>
      </c>
      <c r="G126" s="5"/>
      <c r="H126" s="1" t="s">
        <v>4</v>
      </c>
      <c r="I126" s="1" t="s">
        <v>4</v>
      </c>
      <c r="J126" s="1" t="s">
        <v>4</v>
      </c>
    </row>
    <row r="127" spans="1:10" ht="110.25" x14ac:dyDescent="0.25">
      <c r="A127" s="13" t="s">
        <v>210</v>
      </c>
      <c r="B127" s="26" t="s">
        <v>47</v>
      </c>
      <c r="C127" s="26" t="s">
        <v>211</v>
      </c>
      <c r="D127" s="27">
        <v>0.7</v>
      </c>
      <c r="E127" s="27">
        <v>0.35</v>
      </c>
      <c r="F127" s="28">
        <v>50</v>
      </c>
      <c r="G127" s="5"/>
      <c r="H127" s="1" t="s">
        <v>4</v>
      </c>
      <c r="I127" s="1" t="s">
        <v>4</v>
      </c>
      <c r="J127" s="1" t="s">
        <v>4</v>
      </c>
    </row>
    <row r="128" spans="1:10" ht="78.75" x14ac:dyDescent="0.25">
      <c r="A128" s="13" t="s">
        <v>212</v>
      </c>
      <c r="B128" s="26" t="s">
        <v>127</v>
      </c>
      <c r="C128" s="26" t="s">
        <v>213</v>
      </c>
      <c r="D128" s="27">
        <v>176.7</v>
      </c>
      <c r="E128" s="27">
        <v>88.2</v>
      </c>
      <c r="F128" s="28">
        <v>49.9</v>
      </c>
      <c r="G128" s="5"/>
      <c r="H128" s="1" t="s">
        <v>4</v>
      </c>
      <c r="I128" s="1" t="s">
        <v>4</v>
      </c>
      <c r="J128" s="1" t="s">
        <v>4</v>
      </c>
    </row>
    <row r="129" spans="1:10" ht="63" x14ac:dyDescent="0.25">
      <c r="A129" s="13" t="s">
        <v>214</v>
      </c>
      <c r="B129" s="26" t="s">
        <v>99</v>
      </c>
      <c r="C129" s="26" t="s">
        <v>215</v>
      </c>
      <c r="D129" s="27">
        <v>9384.7000000000007</v>
      </c>
      <c r="E129" s="27">
        <v>4836.46</v>
      </c>
      <c r="F129" s="28">
        <v>51.5</v>
      </c>
      <c r="G129" s="5"/>
      <c r="H129" s="1" t="s">
        <v>4</v>
      </c>
      <c r="I129" s="1" t="s">
        <v>4</v>
      </c>
      <c r="J129" s="1" t="s">
        <v>4</v>
      </c>
    </row>
    <row r="130" spans="1:10" ht="63" x14ac:dyDescent="0.25">
      <c r="A130" s="13" t="s">
        <v>216</v>
      </c>
      <c r="B130" s="26" t="s">
        <v>127</v>
      </c>
      <c r="C130" s="26" t="s">
        <v>217</v>
      </c>
      <c r="D130" s="27">
        <v>1961.6</v>
      </c>
      <c r="E130" s="27">
        <v>1069.9000000000001</v>
      </c>
      <c r="F130" s="28">
        <v>54.5</v>
      </c>
      <c r="G130" s="5"/>
      <c r="H130" s="1" t="s">
        <v>4</v>
      </c>
      <c r="I130" s="1" t="s">
        <v>4</v>
      </c>
      <c r="J130" s="1" t="s">
        <v>4</v>
      </c>
    </row>
    <row r="131" spans="1:10" ht="94.5" x14ac:dyDescent="0.25">
      <c r="A131" s="13" t="s">
        <v>218</v>
      </c>
      <c r="B131" s="26" t="s">
        <v>186</v>
      </c>
      <c r="C131" s="26" t="s">
        <v>219</v>
      </c>
      <c r="D131" s="27">
        <v>167</v>
      </c>
      <c r="E131" s="27">
        <v>76.08</v>
      </c>
      <c r="F131" s="28">
        <v>45.6</v>
      </c>
      <c r="G131" s="5"/>
      <c r="H131" s="1" t="s">
        <v>4</v>
      </c>
      <c r="I131" s="1" t="s">
        <v>4</v>
      </c>
      <c r="J131" s="1" t="s">
        <v>4</v>
      </c>
    </row>
    <row r="132" spans="1:10" ht="78.75" x14ac:dyDescent="0.25">
      <c r="A132" s="13" t="s">
        <v>220</v>
      </c>
      <c r="B132" s="26" t="s">
        <v>186</v>
      </c>
      <c r="C132" s="26" t="s">
        <v>221</v>
      </c>
      <c r="D132" s="27">
        <v>550.6</v>
      </c>
      <c r="E132" s="27">
        <v>64.37</v>
      </c>
      <c r="F132" s="28">
        <v>11.7</v>
      </c>
      <c r="G132" s="5"/>
      <c r="H132" s="1" t="s">
        <v>4</v>
      </c>
      <c r="I132" s="1" t="s">
        <v>4</v>
      </c>
      <c r="J132" s="1" t="s">
        <v>4</v>
      </c>
    </row>
    <row r="133" spans="1:10" ht="220.5" x14ac:dyDescent="0.25">
      <c r="A133" s="13" t="s">
        <v>222</v>
      </c>
      <c r="B133" s="26" t="s">
        <v>99</v>
      </c>
      <c r="C133" s="26" t="s">
        <v>223</v>
      </c>
      <c r="D133" s="27">
        <v>1907</v>
      </c>
      <c r="E133" s="27">
        <v>426.38</v>
      </c>
      <c r="F133" s="28">
        <v>22.4</v>
      </c>
      <c r="G133" s="5"/>
      <c r="H133" s="1" t="s">
        <v>4</v>
      </c>
      <c r="I133" s="1" t="s">
        <v>4</v>
      </c>
      <c r="J133" s="1" t="s">
        <v>4</v>
      </c>
    </row>
    <row r="134" spans="1:10" ht="78.75" x14ac:dyDescent="0.25">
      <c r="A134" s="13" t="s">
        <v>224</v>
      </c>
      <c r="B134" s="26" t="s">
        <v>127</v>
      </c>
      <c r="C134" s="26" t="s">
        <v>225</v>
      </c>
      <c r="D134" s="27">
        <v>784.4</v>
      </c>
      <c r="E134" s="27">
        <v>392.1</v>
      </c>
      <c r="F134" s="28">
        <v>50</v>
      </c>
      <c r="G134" s="5"/>
      <c r="H134" s="1" t="s">
        <v>4</v>
      </c>
      <c r="I134" s="1" t="s">
        <v>4</v>
      </c>
      <c r="J134" s="1" t="s">
        <v>4</v>
      </c>
    </row>
    <row r="135" spans="1:10" ht="78.75" x14ac:dyDescent="0.25">
      <c r="A135" s="13" t="s">
        <v>224</v>
      </c>
      <c r="B135" s="26" t="s">
        <v>186</v>
      </c>
      <c r="C135" s="26" t="s">
        <v>225</v>
      </c>
      <c r="D135" s="27">
        <v>784.4</v>
      </c>
      <c r="E135" s="27">
        <v>392.1</v>
      </c>
      <c r="F135" s="28">
        <v>50</v>
      </c>
      <c r="G135" s="5"/>
      <c r="H135" s="1" t="s">
        <v>4</v>
      </c>
      <c r="I135" s="1" t="s">
        <v>4</v>
      </c>
      <c r="J135" s="1" t="s">
        <v>4</v>
      </c>
    </row>
    <row r="136" spans="1:10" ht="223.5" customHeight="1" x14ac:dyDescent="0.25">
      <c r="A136" s="13" t="s">
        <v>226</v>
      </c>
      <c r="B136" s="26" t="s">
        <v>99</v>
      </c>
      <c r="C136" s="26" t="s">
        <v>227</v>
      </c>
      <c r="D136" s="27">
        <v>439</v>
      </c>
      <c r="E136" s="27">
        <v>190.91</v>
      </c>
      <c r="F136" s="28">
        <v>43.5</v>
      </c>
      <c r="G136" s="5"/>
      <c r="H136" s="1" t="s">
        <v>4</v>
      </c>
      <c r="I136" s="1" t="s">
        <v>4</v>
      </c>
      <c r="J136" s="1" t="s">
        <v>4</v>
      </c>
    </row>
    <row r="137" spans="1:10" ht="157.5" x14ac:dyDescent="0.25">
      <c r="A137" s="13" t="s">
        <v>228</v>
      </c>
      <c r="B137" s="26" t="s">
        <v>99</v>
      </c>
      <c r="C137" s="26" t="s">
        <v>229</v>
      </c>
      <c r="D137" s="27">
        <v>8267.7999999999993</v>
      </c>
      <c r="E137" s="27">
        <v>4835.59</v>
      </c>
      <c r="F137" s="28">
        <v>58.5</v>
      </c>
      <c r="G137" s="5"/>
      <c r="H137" s="1" t="s">
        <v>4</v>
      </c>
      <c r="I137" s="1" t="s">
        <v>4</v>
      </c>
      <c r="J137" s="1" t="s">
        <v>4</v>
      </c>
    </row>
    <row r="138" spans="1:10" ht="47.25" x14ac:dyDescent="0.25">
      <c r="A138" s="13" t="s">
        <v>230</v>
      </c>
      <c r="B138" s="26" t="s">
        <v>127</v>
      </c>
      <c r="C138" s="26" t="s">
        <v>231</v>
      </c>
      <c r="D138" s="27">
        <v>539.5</v>
      </c>
      <c r="E138" s="27">
        <v>272.54000000000002</v>
      </c>
      <c r="F138" s="28">
        <v>50.5</v>
      </c>
      <c r="G138" s="5"/>
      <c r="H138" s="1" t="s">
        <v>4</v>
      </c>
      <c r="I138" s="1" t="s">
        <v>4</v>
      </c>
      <c r="J138" s="1" t="s">
        <v>4</v>
      </c>
    </row>
    <row r="139" spans="1:10" ht="220.5" x14ac:dyDescent="0.25">
      <c r="A139" s="13" t="s">
        <v>232</v>
      </c>
      <c r="B139" s="26" t="s">
        <v>99</v>
      </c>
      <c r="C139" s="26" t="s">
        <v>233</v>
      </c>
      <c r="D139" s="27">
        <v>7459.2</v>
      </c>
      <c r="E139" s="27">
        <v>3729.66</v>
      </c>
      <c r="F139" s="28">
        <v>50</v>
      </c>
      <c r="G139" s="5"/>
      <c r="H139" s="1" t="s">
        <v>4</v>
      </c>
      <c r="I139" s="1" t="s">
        <v>4</v>
      </c>
      <c r="J139" s="1" t="s">
        <v>4</v>
      </c>
    </row>
    <row r="140" spans="1:10" ht="157.5" x14ac:dyDescent="0.25">
      <c r="A140" s="13" t="s">
        <v>234</v>
      </c>
      <c r="B140" s="26" t="s">
        <v>99</v>
      </c>
      <c r="C140" s="26" t="s">
        <v>235</v>
      </c>
      <c r="D140" s="27">
        <v>58579.199999999997</v>
      </c>
      <c r="E140" s="27">
        <v>29289.66</v>
      </c>
      <c r="F140" s="28">
        <v>50</v>
      </c>
      <c r="G140" s="5"/>
      <c r="H140" s="1" t="s">
        <v>4</v>
      </c>
      <c r="I140" s="1" t="s">
        <v>4</v>
      </c>
      <c r="J140" s="1" t="s">
        <v>4</v>
      </c>
    </row>
    <row r="141" spans="1:10" ht="94.5" x14ac:dyDescent="0.25">
      <c r="A141" s="13" t="s">
        <v>236</v>
      </c>
      <c r="B141" s="26" t="s">
        <v>47</v>
      </c>
      <c r="C141" s="26" t="s">
        <v>237</v>
      </c>
      <c r="D141" s="27">
        <v>9172.69</v>
      </c>
      <c r="E141" s="27">
        <v>6818.96</v>
      </c>
      <c r="F141" s="28">
        <v>74.3</v>
      </c>
      <c r="G141" s="5"/>
      <c r="H141" s="1" t="s">
        <v>4</v>
      </c>
      <c r="I141" s="1" t="s">
        <v>4</v>
      </c>
      <c r="J141" s="1" t="s">
        <v>4</v>
      </c>
    </row>
    <row r="142" spans="1:10" ht="78.75" x14ac:dyDescent="0.25">
      <c r="A142" s="13" t="s">
        <v>238</v>
      </c>
      <c r="B142" s="26" t="s">
        <v>127</v>
      </c>
      <c r="C142" s="26" t="s">
        <v>239</v>
      </c>
      <c r="D142" s="27">
        <v>8</v>
      </c>
      <c r="E142" s="27">
        <v>3</v>
      </c>
      <c r="F142" s="28">
        <v>37.5</v>
      </c>
      <c r="G142" s="5"/>
      <c r="H142" s="1" t="s">
        <v>4</v>
      </c>
      <c r="I142" s="1" t="s">
        <v>4</v>
      </c>
      <c r="J142" s="1" t="s">
        <v>4</v>
      </c>
    </row>
    <row r="143" spans="1:10" ht="283.5" x14ac:dyDescent="0.25">
      <c r="A143" s="13" t="s">
        <v>240</v>
      </c>
      <c r="B143" s="26" t="s">
        <v>99</v>
      </c>
      <c r="C143" s="26" t="s">
        <v>241</v>
      </c>
      <c r="D143" s="27">
        <v>495.7</v>
      </c>
      <c r="E143" s="27">
        <v>275.39999999999998</v>
      </c>
      <c r="F143" s="28">
        <v>55.6</v>
      </c>
      <c r="G143" s="5"/>
      <c r="H143" s="1" t="s">
        <v>4</v>
      </c>
      <c r="I143" s="1" t="s">
        <v>4</v>
      </c>
      <c r="J143" s="1" t="s">
        <v>4</v>
      </c>
    </row>
    <row r="144" spans="1:10" x14ac:dyDescent="0.25">
      <c r="A144" s="13" t="s">
        <v>242</v>
      </c>
      <c r="B144" s="26" t="s">
        <v>4</v>
      </c>
      <c r="C144" s="26" t="s">
        <v>243</v>
      </c>
      <c r="D144" s="27">
        <v>480923.91</v>
      </c>
      <c r="E144" s="27">
        <v>188830.02</v>
      </c>
      <c r="F144" s="28">
        <v>39.299999999999997</v>
      </c>
      <c r="G144" s="5"/>
      <c r="H144" s="1" t="s">
        <v>4</v>
      </c>
      <c r="I144" s="1" t="s">
        <v>4</v>
      </c>
      <c r="J144" s="1" t="s">
        <v>4</v>
      </c>
    </row>
    <row r="145" spans="1:10" ht="173.25" x14ac:dyDescent="0.25">
      <c r="A145" s="13" t="s">
        <v>244</v>
      </c>
      <c r="B145" s="26" t="s">
        <v>99</v>
      </c>
      <c r="C145" s="26" t="s">
        <v>245</v>
      </c>
      <c r="D145" s="27">
        <v>61050.53</v>
      </c>
      <c r="E145" s="27">
        <v>42593.31</v>
      </c>
      <c r="F145" s="28">
        <v>69.8</v>
      </c>
      <c r="G145" s="5"/>
      <c r="H145" s="1" t="s">
        <v>4</v>
      </c>
      <c r="I145" s="1" t="s">
        <v>4</v>
      </c>
      <c r="J145" s="1" t="s">
        <v>4</v>
      </c>
    </row>
    <row r="146" spans="1:10" ht="110.25" x14ac:dyDescent="0.25">
      <c r="A146" s="13" t="s">
        <v>246</v>
      </c>
      <c r="B146" s="26" t="s">
        <v>47</v>
      </c>
      <c r="C146" s="26" t="s">
        <v>247</v>
      </c>
      <c r="D146" s="27">
        <v>179</v>
      </c>
      <c r="E146" s="27">
        <v>179</v>
      </c>
      <c r="F146" s="28">
        <v>100</v>
      </c>
      <c r="G146" s="5"/>
      <c r="H146" s="1" t="s">
        <v>4</v>
      </c>
      <c r="I146" s="1" t="s">
        <v>4</v>
      </c>
      <c r="J146" s="1" t="s">
        <v>4</v>
      </c>
    </row>
    <row r="147" spans="1:10" ht="47.25" x14ac:dyDescent="0.25">
      <c r="A147" s="13" t="s">
        <v>248</v>
      </c>
      <c r="B147" s="26" t="s">
        <v>110</v>
      </c>
      <c r="C147" s="26" t="s">
        <v>249</v>
      </c>
      <c r="D147" s="27">
        <v>50</v>
      </c>
      <c r="E147" s="27">
        <v>50</v>
      </c>
      <c r="F147" s="28">
        <v>100</v>
      </c>
      <c r="G147" s="5"/>
      <c r="H147" s="1" t="s">
        <v>4</v>
      </c>
      <c r="I147" s="1" t="s">
        <v>4</v>
      </c>
      <c r="J147" s="1" t="s">
        <v>4</v>
      </c>
    </row>
    <row r="148" spans="1:10" ht="47.25" x14ac:dyDescent="0.25">
      <c r="A148" s="13" t="s">
        <v>248</v>
      </c>
      <c r="B148" s="26" t="s">
        <v>99</v>
      </c>
      <c r="C148" s="26" t="s">
        <v>249</v>
      </c>
      <c r="D148" s="27">
        <v>150</v>
      </c>
      <c r="E148" s="27">
        <v>150</v>
      </c>
      <c r="F148" s="28">
        <v>100</v>
      </c>
      <c r="G148" s="5"/>
      <c r="H148" s="1" t="s">
        <v>4</v>
      </c>
      <c r="I148" s="1" t="s">
        <v>4</v>
      </c>
      <c r="J148" s="1" t="s">
        <v>4</v>
      </c>
    </row>
    <row r="149" spans="1:10" ht="47.25" x14ac:dyDescent="0.25">
      <c r="A149" s="13" t="s">
        <v>248</v>
      </c>
      <c r="B149" s="26" t="s">
        <v>96</v>
      </c>
      <c r="C149" s="26" t="s">
        <v>249</v>
      </c>
      <c r="D149" s="27">
        <v>629</v>
      </c>
      <c r="E149" s="27">
        <v>529</v>
      </c>
      <c r="F149" s="28">
        <v>84.1</v>
      </c>
      <c r="G149" s="5"/>
      <c r="H149" s="1" t="s">
        <v>4</v>
      </c>
      <c r="I149" s="1" t="s">
        <v>4</v>
      </c>
      <c r="J149" s="1" t="s">
        <v>4</v>
      </c>
    </row>
    <row r="150" spans="1:10" ht="141.75" x14ac:dyDescent="0.25">
      <c r="A150" s="13" t="s">
        <v>250</v>
      </c>
      <c r="B150" s="26" t="s">
        <v>99</v>
      </c>
      <c r="C150" s="26" t="s">
        <v>251</v>
      </c>
      <c r="D150" s="27">
        <v>6249.6</v>
      </c>
      <c r="E150" s="27">
        <v>3471.95</v>
      </c>
      <c r="F150" s="28">
        <v>55.6</v>
      </c>
      <c r="G150" s="5"/>
      <c r="H150" s="1" t="s">
        <v>4</v>
      </c>
      <c r="I150" s="1" t="s">
        <v>4</v>
      </c>
      <c r="J150" s="1" t="s">
        <v>4</v>
      </c>
    </row>
    <row r="151" spans="1:10" ht="299.25" x14ac:dyDescent="0.25">
      <c r="A151" s="13" t="s">
        <v>252</v>
      </c>
      <c r="B151" s="26" t="s">
        <v>127</v>
      </c>
      <c r="C151" s="26" t="s">
        <v>253</v>
      </c>
      <c r="D151" s="27">
        <v>505</v>
      </c>
      <c r="E151" s="27">
        <v>303</v>
      </c>
      <c r="F151" s="28">
        <v>60</v>
      </c>
      <c r="G151" s="5"/>
      <c r="H151" s="1" t="s">
        <v>4</v>
      </c>
      <c r="I151" s="1" t="s">
        <v>4</v>
      </c>
      <c r="J151" s="1" t="s">
        <v>4</v>
      </c>
    </row>
    <row r="152" spans="1:10" ht="78.75" x14ac:dyDescent="0.25">
      <c r="A152" s="13" t="s">
        <v>254</v>
      </c>
      <c r="B152" s="26" t="s">
        <v>99</v>
      </c>
      <c r="C152" s="26" t="s">
        <v>255</v>
      </c>
      <c r="D152" s="27">
        <v>1729.6</v>
      </c>
      <c r="E152" s="27">
        <v>817.73</v>
      </c>
      <c r="F152" s="28">
        <v>47.3</v>
      </c>
      <c r="G152" s="5"/>
      <c r="H152" s="1" t="s">
        <v>4</v>
      </c>
      <c r="I152" s="1" t="s">
        <v>4</v>
      </c>
      <c r="J152" s="1" t="s">
        <v>4</v>
      </c>
    </row>
    <row r="153" spans="1:10" ht="47.25" x14ac:dyDescent="0.25">
      <c r="A153" s="13" t="s">
        <v>256</v>
      </c>
      <c r="B153" s="26" t="s">
        <v>99</v>
      </c>
      <c r="C153" s="26" t="s">
        <v>257</v>
      </c>
      <c r="D153" s="27">
        <v>517.20000000000005</v>
      </c>
      <c r="E153" s="27">
        <v>444.2</v>
      </c>
      <c r="F153" s="28">
        <v>85.9</v>
      </c>
      <c r="G153" s="5"/>
      <c r="H153" s="1" t="s">
        <v>4</v>
      </c>
      <c r="I153" s="1" t="s">
        <v>4</v>
      </c>
      <c r="J153" s="1" t="s">
        <v>4</v>
      </c>
    </row>
    <row r="154" spans="1:10" ht="47.25" x14ac:dyDescent="0.25">
      <c r="A154" s="13" t="s">
        <v>258</v>
      </c>
      <c r="B154" s="26" t="s">
        <v>47</v>
      </c>
      <c r="C154" s="26" t="s">
        <v>259</v>
      </c>
      <c r="D154" s="27">
        <v>14354.48</v>
      </c>
      <c r="E154" s="27">
        <v>9445.41</v>
      </c>
      <c r="F154" s="28">
        <v>65.8</v>
      </c>
      <c r="G154" s="5"/>
      <c r="H154" s="1" t="s">
        <v>4</v>
      </c>
      <c r="I154" s="1" t="s">
        <v>4</v>
      </c>
      <c r="J154" s="1" t="s">
        <v>4</v>
      </c>
    </row>
    <row r="155" spans="1:10" ht="110.25" x14ac:dyDescent="0.25">
      <c r="A155" s="13" t="s">
        <v>260</v>
      </c>
      <c r="B155" s="26" t="s">
        <v>99</v>
      </c>
      <c r="C155" s="26" t="s">
        <v>261</v>
      </c>
      <c r="D155" s="27">
        <v>220355.5</v>
      </c>
      <c r="E155" s="27">
        <v>38071.32</v>
      </c>
      <c r="F155" s="28">
        <v>17.3</v>
      </c>
      <c r="G155" s="5"/>
      <c r="H155" s="1" t="s">
        <v>4</v>
      </c>
      <c r="I155" s="1" t="s">
        <v>4</v>
      </c>
      <c r="J155" s="1" t="s">
        <v>4</v>
      </c>
    </row>
    <row r="156" spans="1:10" ht="110.25" x14ac:dyDescent="0.25">
      <c r="A156" s="13" t="s">
        <v>262</v>
      </c>
      <c r="B156" s="26" t="s">
        <v>99</v>
      </c>
      <c r="C156" s="26" t="s">
        <v>263</v>
      </c>
      <c r="D156" s="27">
        <v>175154</v>
      </c>
      <c r="E156" s="27">
        <v>92775.1</v>
      </c>
      <c r="F156" s="28">
        <v>53</v>
      </c>
      <c r="G156" s="5"/>
      <c r="H156" s="1" t="s">
        <v>4</v>
      </c>
      <c r="I156" s="1" t="s">
        <v>4</v>
      </c>
      <c r="J156" s="1" t="s">
        <v>4</v>
      </c>
    </row>
    <row r="157" spans="1:10" x14ac:dyDescent="0.25">
      <c r="A157" s="13" t="s">
        <v>264</v>
      </c>
      <c r="B157" s="26" t="s">
        <v>4</v>
      </c>
      <c r="C157" s="26" t="s">
        <v>265</v>
      </c>
      <c r="D157" s="27">
        <v>-4985.32</v>
      </c>
      <c r="E157" s="27">
        <v>-4985.32</v>
      </c>
      <c r="F157" s="28">
        <v>100</v>
      </c>
      <c r="G157" s="5"/>
      <c r="H157" s="1" t="s">
        <v>4</v>
      </c>
      <c r="I157" s="1" t="s">
        <v>4</v>
      </c>
      <c r="J157" s="1" t="s">
        <v>4</v>
      </c>
    </row>
    <row r="158" spans="1:10" ht="47.25" x14ac:dyDescent="0.25">
      <c r="A158" s="16" t="s">
        <v>292</v>
      </c>
      <c r="B158" s="26" t="s">
        <v>93</v>
      </c>
      <c r="C158" s="26" t="s">
        <v>293</v>
      </c>
      <c r="D158" s="27">
        <v>-4985.32</v>
      </c>
      <c r="E158" s="27">
        <v>-4985.32</v>
      </c>
      <c r="F158" s="28">
        <v>100</v>
      </c>
      <c r="G158" s="5"/>
    </row>
    <row r="159" spans="1:10" ht="78.75" x14ac:dyDescent="0.25">
      <c r="A159" s="13" t="s">
        <v>266</v>
      </c>
      <c r="B159" s="26" t="s">
        <v>4</v>
      </c>
      <c r="C159" s="26" t="s">
        <v>267</v>
      </c>
      <c r="D159" s="27">
        <v>42.78</v>
      </c>
      <c r="E159" s="27">
        <v>42.78</v>
      </c>
      <c r="F159" s="28">
        <v>100</v>
      </c>
      <c r="G159" s="5"/>
      <c r="H159" s="1" t="s">
        <v>4</v>
      </c>
      <c r="I159" s="1" t="s">
        <v>4</v>
      </c>
      <c r="J159" s="1" t="s">
        <v>4</v>
      </c>
    </row>
    <row r="160" spans="1:10" ht="47.25" x14ac:dyDescent="0.25">
      <c r="A160" s="13" t="s">
        <v>268</v>
      </c>
      <c r="B160" s="26" t="s">
        <v>4</v>
      </c>
      <c r="C160" s="26" t="s">
        <v>269</v>
      </c>
      <c r="D160" s="27">
        <v>-8644.73</v>
      </c>
      <c r="E160" s="27">
        <v>-8644.73</v>
      </c>
      <c r="F160" s="28">
        <v>100</v>
      </c>
      <c r="G160" s="5"/>
      <c r="H160" s="1" t="s">
        <v>4</v>
      </c>
      <c r="I160" s="1" t="s">
        <v>4</v>
      </c>
      <c r="J160" s="1" t="s">
        <v>4</v>
      </c>
    </row>
    <row r="161" spans="1:10" x14ac:dyDescent="0.25">
      <c r="A161" s="13" t="s">
        <v>270</v>
      </c>
      <c r="B161" s="26" t="s">
        <v>4</v>
      </c>
      <c r="C161" s="26" t="s">
        <v>4</v>
      </c>
      <c r="D161" s="27">
        <v>6762619.7400000002</v>
      </c>
      <c r="E161" s="27">
        <v>3364902.66</v>
      </c>
      <c r="F161" s="28">
        <v>49.8</v>
      </c>
      <c r="G161" s="5"/>
      <c r="H161" s="1" t="s">
        <v>4</v>
      </c>
      <c r="I161" s="1" t="s">
        <v>4</v>
      </c>
      <c r="J161" s="1" t="s">
        <v>4</v>
      </c>
    </row>
    <row r="162" spans="1:10" ht="21.95" customHeight="1" x14ac:dyDescent="0.25">
      <c r="A162" s="8"/>
      <c r="B162" s="7"/>
      <c r="C162" s="7"/>
      <c r="D162" s="9"/>
      <c r="E162" s="9"/>
      <c r="F162" s="10"/>
      <c r="G162" s="5"/>
    </row>
    <row r="163" spans="1:10" ht="32.25" customHeight="1" x14ac:dyDescent="0.25">
      <c r="A163" s="6"/>
      <c r="B163" s="3"/>
      <c r="C163" s="3"/>
      <c r="D163" s="5"/>
      <c r="E163" s="5"/>
      <c r="F163" s="5"/>
      <c r="G163" s="5"/>
    </row>
    <row r="164" spans="1:10" x14ac:dyDescent="0.25">
      <c r="A164" s="14" t="s">
        <v>272</v>
      </c>
      <c r="B164" s="3"/>
      <c r="C164" s="3"/>
      <c r="D164" s="5"/>
      <c r="E164" s="5"/>
      <c r="F164" s="5"/>
      <c r="G164" s="5"/>
    </row>
    <row r="165" spans="1:10" x14ac:dyDescent="0.25">
      <c r="A165" s="14" t="s">
        <v>286</v>
      </c>
      <c r="B165" s="3"/>
      <c r="C165" s="3"/>
      <c r="D165" s="5"/>
      <c r="E165" s="5"/>
      <c r="F165" s="5"/>
      <c r="G165" s="5"/>
    </row>
    <row r="166" spans="1:10" x14ac:dyDescent="0.25">
      <c r="A166" s="6"/>
      <c r="B166" s="3"/>
      <c r="C166" s="3"/>
      <c r="D166" s="5"/>
      <c r="E166" s="5"/>
      <c r="F166" s="5"/>
      <c r="G166" s="5"/>
    </row>
    <row r="167" spans="1:10" x14ac:dyDescent="0.25">
      <c r="A167" s="6"/>
      <c r="B167" s="3"/>
      <c r="C167" s="3"/>
      <c r="D167" s="5"/>
      <c r="E167" s="5"/>
      <c r="F167" s="5"/>
      <c r="G167" s="5"/>
    </row>
    <row r="168" spans="1:10" x14ac:dyDescent="0.25">
      <c r="A168" s="6"/>
      <c r="B168" s="3"/>
      <c r="C168" s="3"/>
      <c r="D168" s="5"/>
      <c r="E168" s="5"/>
      <c r="F168" s="5"/>
      <c r="G168" s="5"/>
    </row>
  </sheetData>
  <mergeCells count="9">
    <mergeCell ref="A8:A9"/>
    <mergeCell ref="B8:B9"/>
    <mergeCell ref="C8:C9"/>
    <mergeCell ref="D9:E9"/>
    <mergeCell ref="D1:F1"/>
    <mergeCell ref="D2:F2"/>
    <mergeCell ref="D3:F3"/>
    <mergeCell ref="D4:F4"/>
    <mergeCell ref="A6:F6"/>
  </mergeCells>
  <pageMargins left="1.1811023622047245" right="0.39370078740157483" top="0.78740157480314965" bottom="0.78740157480314965" header="0.31496062992125984" footer="0.31496062992125984"/>
  <pageSetup paperSize="9" scale="75" orientation="portrait" r:id="rId1"/>
  <headerFooter differentFirst="1">
    <oddHeader>&amp;C&amp;"Times New Roman,обычный"&amp;12&amp;P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PP</vt:lpstr>
      <vt:lpstr>PP!Заголовки_для_печати</vt:lpstr>
      <vt:lpstr>PP!Область_печати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Reporter</dc:creator>
  <cp:lastModifiedBy>smart</cp:lastModifiedBy>
  <cp:lastPrinted>2024-08-27T04:24:14Z</cp:lastPrinted>
  <dcterms:created xsi:type="dcterms:W3CDTF">2007-01-31T11:49:34Z</dcterms:created>
  <dcterms:modified xsi:type="dcterms:W3CDTF">2024-08-27T04:49:37Z</dcterms:modified>
</cp:coreProperties>
</file>