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4986170B-FC09-48F8-BD48-5E9E537416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6" i="9" l="1"/>
  <c r="D70" i="9"/>
  <c r="D58" i="9"/>
  <c r="D52" i="9" s="1"/>
  <c r="D48" i="9"/>
  <c r="D34" i="9"/>
  <c r="D28" i="9"/>
  <c r="D21" i="9"/>
  <c r="D16" i="9"/>
  <c r="D14" i="9"/>
  <c r="D12" i="9"/>
  <c r="D26" i="9" l="1"/>
  <c r="D25" i="9" s="1"/>
  <c r="D47" i="9"/>
  <c r="D46" i="9" s="1"/>
  <c r="D11" i="9"/>
  <c r="D10" i="9" l="1"/>
  <c r="E102" i="9" s="1"/>
</calcChain>
</file>

<file path=xl/sharedStrings.xml><?xml version="1.0" encoding="utf-8"?>
<sst xmlns="http://schemas.openxmlformats.org/spreadsheetml/2006/main" count="1207" uniqueCount="331">
  <si>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</si>
  <si>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</si>
  <si>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</si>
  <si>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</si>
  <si>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</si>
  <si>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</si>
  <si>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</si>
  <si>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</si>
  <si>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</si>
  <si>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</si>
  <si>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</si>
  <si>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</si>
  <si>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</si>
  <si>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</si>
  <si>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</si>
  <si>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</si>
  <si>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</si>
  <si>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</si>
  <si>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</si>
  <si>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</si>
  <si>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</si>
  <si>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</si>
  <si>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</si>
  <si>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</si>
  <si>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</si>
  <si>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</si>
  <si>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</si>
  <si>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</si>
  <si>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</si>
  <si>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</si>
  <si>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</si>
  <si>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</si>
  <si>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</si>
  <si>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</si>
  <si>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</si>
  <si>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</si>
  <si>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</si>
  <si>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</si>
  <si>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</si>
  <si>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</si>
  <si>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</si>
  <si>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</si>
  <si>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</si>
  <si>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</si>
  <si>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</si>
  <si>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</si>
  <si>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</si>
  <si>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</si>
  <si>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</si>
  <si>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</si>
  <si>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</si>
  <si>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</si>
  <si>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</si>
  <si>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</si>
  <si>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</si>
  <si>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</si>
  <si>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</si>
  <si>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</si>
  <si>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</si>
  <si>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</si>
  <si>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</si>
  <si>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</si>
  <si>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</si>
  <si>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</si>
  <si>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</si>
  <si>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</si>
  <si>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</si>
  <si>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</si>
  <si>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</si>
  <si>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</si>
  <si>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</si>
  <si>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</si>
  <si>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</si>
  <si>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</si>
  <si>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</si>
  <si>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</si>
  <si>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</si>
  <si>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</si>
  <si>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</si>
  <si>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</si>
  <si>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</si>
  <si>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</si>
  <si>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</si>
  <si>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</si>
  <si>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</si>
  <si>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</si>
  <si>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</si>
  <si>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</si>
  <si>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</si>
  <si>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</si>
  <si>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</si>
  <si>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</si>
  <si>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11700000000000000</t>
  </si>
  <si>
    <t>Прочие неналоговые доходы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</si>
  <si>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</si>
  <si>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</si>
  <si>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</si>
  <si>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</si>
  <si>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</si>
  <si>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</si>
  <si>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</si>
  <si>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</si>
  <si>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</si>
  <si>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</si>
  <si>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</si>
  <si>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</si>
  <si>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</si>
  <si>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</si>
  <si>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</si>
  <si>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</si>
  <si>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</si>
  <si>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</si>
  <si>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</si>
  <si>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</si>
  <si>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</si>
  <si>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</si>
  <si>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</si>
  <si>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</si>
  <si>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</si>
  <si>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</si>
  <si>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</si>
  <si>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</si>
  <si>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20225172040000150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</si>
  <si>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</si>
  <si>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</si>
  <si>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</si>
  <si>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</si>
  <si>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</si>
  <si>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20225393040000150</t>
  </si>
  <si>
    <t>Субсидии бюджетам городских округов на финансовое обеспечение дорожной деятельности</t>
  </si>
  <si>
    <t>20225454040001150</t>
  </si>
  <si>
    <t>Субсидии бюджетам городских округов на создание модельных муниципальных библиотек (по результатам конкурсного отбора, проводимого Министерством культуры Российской Федерации)</t>
  </si>
  <si>
    <t>905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</si>
  <si>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</si>
  <si>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</si>
  <si>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20225494040000150</t>
  </si>
  <si>
    <t>Субсидии бюджетам городских округов в целях софинансирования расходных обязательств субъектов Российской Федерации и г. Байконура,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</si>
  <si>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</si>
  <si>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</si>
  <si>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</si>
  <si>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</si>
  <si>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20225519040002150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</si>
  <si>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</si>
  <si>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</si>
  <si>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</si>
  <si>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20225519040004150</t>
  </si>
  <si>
    <t>Субсидии бюджетам городских округов на поддержку отрасли культуры (реконструкция и (или) капитальный ремонт муниципальных детских школ искусств по видам искусств)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</si>
  <si>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</si>
  <si>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</si>
  <si>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</si>
  <si>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</si>
  <si>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</si>
  <si>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</si>
  <si>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</si>
  <si>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20225527040095150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</si>
  <si>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</si>
  <si>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</si>
  <si>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</si>
  <si>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20225590040000150</t>
  </si>
  <si>
    <t>Субсидии бюджетам городских округов на техническое оснащение региональных и муниципальных музеев</t>
  </si>
  <si>
    <t>20225597040000150</t>
  </si>
  <si>
    <t>Субсидии бюджетам городских округов на реконструкцию и капитальный ремонт региональных и муниципальных музеев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</si>
  <si>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</si>
  <si>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</si>
  <si>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</si>
  <si>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</si>
  <si>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20225750040003150</t>
  </si>
  <si>
    <t>Субсидии бюджетам городских округов на реализацию мероприятий по модернизации школьных систем образования (обеспечение антитеррористической защиты отремонтированных зданий общеобразовательных организаций)</t>
  </si>
  <si>
    <t>20225750040004150</t>
  </si>
  <si>
    <t>Субсидии бюджетам городских округов на реализацию мероприятий по модернизации школьных систем образования (повышение квалификации школьных команд общеобразовательных организаций)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</si>
  <si>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</si>
  <si>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</si>
  <si>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</si>
  <si>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</si>
  <si>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</si>
  <si>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</si>
  <si>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</si>
  <si>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</si>
  <si>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</si>
  <si>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</si>
  <si>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20229999040013150</t>
  </si>
  <si>
    <t>Субсидии на модернизацию структурированных кабельных сетей муниципальных общеобразовательных организаций</t>
  </si>
  <si>
    <t>20229999040014150</t>
  </si>
  <si>
    <t>Субсидии на обеспечение пожарной безопасности в муниципальных образовательных организациях</t>
  </si>
  <si>
    <t>20229999040015150</t>
  </si>
  <si>
    <t>Субсидии на реализацию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</si>
  <si>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</si>
  <si>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</si>
  <si>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</si>
  <si>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</si>
  <si>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</si>
  <si>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</si>
  <si>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</si>
  <si>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</si>
  <si>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</si>
  <si>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</si>
  <si>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20229999040035150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</si>
  <si>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</si>
  <si>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20229999040038150</t>
  </si>
  <si>
    <t>Субсидии на обеспечение условий для развития физической культуры и массового спорта</t>
  </si>
  <si>
    <t>20229999040039150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</si>
  <si>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</si>
  <si>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</si>
  <si>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</si>
  <si>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</si>
  <si>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</si>
  <si>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</si>
  <si>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</si>
  <si>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</si>
  <si>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</si>
  <si>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</si>
  <si>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</si>
  <si>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</si>
  <si>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</si>
  <si>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</si>
  <si>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</si>
  <si>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</si>
  <si>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</si>
  <si>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</si>
  <si>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</si>
  <si>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</si>
  <si>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</si>
  <si>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</si>
  <si>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</si>
  <si>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</si>
  <si>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</si>
  <si>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</si>
  <si>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</si>
  <si>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</si>
  <si>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</si>
  <si>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</si>
  <si>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</si>
  <si>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</si>
  <si>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</si>
  <si>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</si>
  <si>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</si>
  <si>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</si>
  <si>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</si>
  <si>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</si>
  <si>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</si>
  <si>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</si>
  <si>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</si>
  <si>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</si>
  <si>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</si>
  <si>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</si>
  <si>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</si>
  <si>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</si>
  <si>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</si>
  <si>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</si>
  <si>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</si>
  <si>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</si>
  <si>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</si>
  <si>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</si>
  <si>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</si>
  <si>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</si>
  <si>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</si>
  <si>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</si>
  <si>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</si>
  <si>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</si>
  <si>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</si>
  <si>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</si>
  <si>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</si>
  <si>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</si>
  <si>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</si>
  <si>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</si>
  <si>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</si>
  <si>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</si>
  <si>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</si>
  <si>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</si>
  <si>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</si>
  <si>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</si>
  <si>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</si>
  <si>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</si>
  <si>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</si>
  <si>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</si>
  <si>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</si>
  <si>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</si>
  <si>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</si>
  <si>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</si>
  <si>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</si>
  <si>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</si>
  <si>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</si>
  <si>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</si>
  <si>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</si>
  <si>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</si>
  <si>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</si>
  <si>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</si>
  <si>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</si>
  <si>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</si>
  <si>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</si>
  <si>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</si>
  <si>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</si>
  <si>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</si>
  <si>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20704050040055150</t>
  </si>
  <si>
    <t>Прочие безвозмездные поступления в бюджеты городских округов (реализация программы "Люди и города")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</si>
  <si>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</si>
  <si>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</si>
  <si>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21804030040008150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</si>
  <si>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</si>
  <si>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</si>
  <si>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</si>
  <si>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</si>
  <si>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</si>
  <si>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</si>
  <si>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</si>
  <si>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</si>
  <si>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</si>
  <si>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</si>
  <si>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15</t>
  </si>
  <si>
    <t xml:space="preserve"> </t>
  </si>
  <si>
    <t>$$</t>
  </si>
  <si>
    <t>16</t>
  </si>
  <si>
    <t>0</t>
  </si>
  <si>
    <t>2000004230</t>
  </si>
  <si>
    <t>29.08.2024</t>
  </si>
  <si>
    <t>Код главного админи-
стратора</t>
  </si>
  <si>
    <t>(тыс.руб.)</t>
  </si>
  <si>
    <t>Доходы бюджета ЗАТО Северск на 2025 год</t>
  </si>
  <si>
    <t xml:space="preserve">              Приложение 2</t>
  </si>
  <si>
    <t xml:space="preserve">              к Решению Думы ЗАТО Северск</t>
  </si>
  <si>
    <t xml:space="preserve">              от _____________ № ______</t>
  </si>
  <si>
    <t>Парфененко Александра Викторовна</t>
  </si>
  <si>
    <t>77 23 83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</si>
  <si>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</si>
  <si>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</si>
  <si>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20229999040016150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</si>
  <si>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</si>
  <si>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</si>
  <si>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Субсидии на разработку (корректировку) проектной документации для проведения капитального ремонта зданий общеобразовательных организаций в рамках модернизации школьных систем образования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</si>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</sst>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/>
    <xf numFmtId="0" fontId="0" fillId="2" borderId="0" xfId="0" applyFill="1"/>
    <xf numFmtId="49" fontId="2" fillId="2" borderId="6" xfId="0" applyNumberFormat="1" applyFont="1" applyFill="1" applyBorder="1" applyAlignment="1" applyProtection="1">
      <alignment horizontal="left" vertical="center" wrapText="1"/>
    </xf>
    <xf numFmtId="4" fontId="2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125"/>
  <sheetViews>
    <sheetView tabSelected="1" view="pageBreakPreview" zoomScaleNormal="100" zoomScaleSheetLayoutView="100" workbookViewId="0">
      <selection activeCell="D105" sqref="D105"/>
    </sheetView>
  </sheetViews>
  <sheetFormatPr defaultRowHeight="15.75" x14ac:dyDescent="0.25"/>
  <cols>
    <col min="1" max="1" width="67.140625" style="13" customWidth="1"/>
    <col min="2" max="2" width="12.7109375" style="12" customWidth="1"/>
    <col min="3" max="3" width="24.42578125" style="12" customWidth="1"/>
    <col min="4" max="4" width="18.28515625" style="11" customWidth="1"/>
    <col min="5" max="5" width="17.85546875" style="11" customWidth="1"/>
    <col min="6" max="24" width="9.140625" style="11"/>
  </cols>
  <sheetData>
    <row r="1" spans="1:7" ht="18.75" customHeight="1" x14ac:dyDescent="0.25">
      <c r="A1" s="24" t="s">
        <v>314</v>
      </c>
      <c r="B1" s="23" t="s">
        <v>3</v>
      </c>
      <c r="C1" s="11" t="s">
        <v>318</v>
      </c>
    </row>
    <row r="2" spans="1:7" ht="18.75" customHeight="1" x14ac:dyDescent="0.25">
      <c r="A2" s="24">
        <v>0</v>
      </c>
      <c r="B2" s="23" t="s">
        <v>0</v>
      </c>
      <c r="C2" s="11" t="s">
        <v>319</v>
      </c>
    </row>
    <row r="3" spans="1:7" ht="18.75" customHeight="1" x14ac:dyDescent="0.25">
      <c r="C3" s="11" t="s">
        <v>320</v>
      </c>
    </row>
    <row r="5" spans="1:7" ht="21.75" customHeight="1" x14ac:dyDescent="0.25">
      <c r="A5" s="35" t="s">
        <v>317</v>
      </c>
      <c r="B5" s="35"/>
      <c r="C5" s="35"/>
      <c r="D5" s="35"/>
    </row>
    <row r="7" spans="1:7" ht="38.25" customHeight="1" x14ac:dyDescent="0.25">
      <c r="A7" s="36" t="s">
        <v>6</v>
      </c>
      <c r="B7" s="37" t="s">
        <v>315</v>
      </c>
      <c r="C7" s="37" t="s">
        <v>8</v>
      </c>
      <c r="D7" s="18" t="s">
        <v>9</v>
      </c>
    </row>
    <row r="8" spans="1:7" ht="26.25" customHeight="1" x14ac:dyDescent="0.25">
      <c r="A8" s="36"/>
      <c r="B8" s="37"/>
      <c r="C8" s="37"/>
      <c r="D8" s="27" t="s">
        <v>316</v>
      </c>
    </row>
    <row r="9" spans="1:7" x14ac:dyDescent="0.25">
      <c r="A9" s="20">
        <v>1</v>
      </c>
      <c r="B9" s="19" t="s">
        <v>18</v>
      </c>
      <c r="C9" s="19" t="s">
        <v>49</v>
      </c>
      <c r="D9" s="18" t="s">
        <v>21</v>
      </c>
      <c r="E9" s="14"/>
      <c r="F9" s="14"/>
      <c r="G9" s="14"/>
    </row>
    <row r="10" spans="1:7" ht="27.95" customHeight="1" x14ac:dyDescent="0.25">
      <c r="A10" s="21" t="s">
        <v>14</v>
      </c>
      <c r="B10" s="19" t="s">
        <v>15</v>
      </c>
      <c r="C10" s="19" t="s">
        <v>13</v>
      </c>
      <c r="D10" s="28">
        <f>D11+D25</f>
        <v>1775515.19</v>
      </c>
      <c r="E10" s="11" t="s">
        <v>15</v>
      </c>
      <c r="F10" s="11" t="s">
        <v>15</v>
      </c>
      <c r="G10" s="11" t="s">
        <v>15</v>
      </c>
    </row>
    <row r="11" spans="1:7" ht="27.95" customHeight="1" x14ac:dyDescent="0.25">
      <c r="A11" s="21" t="s">
        <v>17</v>
      </c>
      <c r="B11" s="19" t="s">
        <v>15</v>
      </c>
      <c r="C11" s="19" t="s">
        <v>15</v>
      </c>
      <c r="D11" s="28">
        <f>D12+D14+D16+D21+D24</f>
        <v>1629401.7</v>
      </c>
      <c r="E11" s="11" t="s">
        <v>15</v>
      </c>
      <c r="F11" s="11" t="s">
        <v>15</v>
      </c>
      <c r="G11" s="11" t="s">
        <v>15</v>
      </c>
    </row>
    <row r="12" spans="1:7" ht="27.95" customHeight="1" x14ac:dyDescent="0.25">
      <c r="A12" s="21" t="s">
        <v>20</v>
      </c>
      <c r="B12" s="19" t="s">
        <v>15</v>
      </c>
      <c r="C12" s="19" t="s">
        <v>19</v>
      </c>
      <c r="D12" s="28">
        <f>D13</f>
        <v>1249441.57</v>
      </c>
      <c r="E12" s="11" t="s">
        <v>15</v>
      </c>
      <c r="F12" s="11" t="s">
        <v>15</v>
      </c>
      <c r="G12" s="11" t="s">
        <v>15</v>
      </c>
    </row>
    <row r="13" spans="1:7" ht="27.95" customHeight="1" x14ac:dyDescent="0.25">
      <c r="A13" s="21" t="s">
        <v>23</v>
      </c>
      <c r="B13" s="19" t="s">
        <v>24</v>
      </c>
      <c r="C13" s="19" t="s">
        <v>22</v>
      </c>
      <c r="D13" s="28">
        <v>1249441.57</v>
      </c>
      <c r="E13" s="11" t="s">
        <v>15</v>
      </c>
      <c r="F13" s="11" t="s">
        <v>15</v>
      </c>
      <c r="G13" s="11" t="s">
        <v>15</v>
      </c>
    </row>
    <row r="14" spans="1:7" ht="37.5" customHeight="1" x14ac:dyDescent="0.25">
      <c r="A14" s="21" t="s">
        <v>27</v>
      </c>
      <c r="B14" s="19" t="s">
        <v>15</v>
      </c>
      <c r="C14" s="19" t="s">
        <v>26</v>
      </c>
      <c r="D14" s="28">
        <f>D15</f>
        <v>14760.2</v>
      </c>
      <c r="E14" s="11" t="s">
        <v>15</v>
      </c>
      <c r="F14" s="11" t="s">
        <v>15</v>
      </c>
      <c r="G14" s="11" t="s">
        <v>15</v>
      </c>
    </row>
    <row r="15" spans="1:7" ht="37.5" customHeight="1" x14ac:dyDescent="0.25">
      <c r="A15" s="21" t="s">
        <v>29</v>
      </c>
      <c r="B15" s="19" t="s">
        <v>24</v>
      </c>
      <c r="C15" s="19" t="s">
        <v>28</v>
      </c>
      <c r="D15" s="28">
        <v>14760.2</v>
      </c>
      <c r="E15" s="11" t="s">
        <v>15</v>
      </c>
      <c r="F15" s="11" t="s">
        <v>15</v>
      </c>
      <c r="G15" s="11" t="s">
        <v>15</v>
      </c>
    </row>
    <row r="16" spans="1:7" ht="27.95" customHeight="1" x14ac:dyDescent="0.25">
      <c r="A16" s="21" t="s">
        <v>31</v>
      </c>
      <c r="B16" s="19" t="s">
        <v>15</v>
      </c>
      <c r="C16" s="19" t="s">
        <v>30</v>
      </c>
      <c r="D16" s="28">
        <f>D17+D18+D19+D20</f>
        <v>164504.63</v>
      </c>
      <c r="E16" s="11" t="s">
        <v>15</v>
      </c>
      <c r="F16" s="11" t="s">
        <v>15</v>
      </c>
      <c r="G16" s="11" t="s">
        <v>15</v>
      </c>
    </row>
    <row r="17" spans="1:7" ht="36" customHeight="1" x14ac:dyDescent="0.25">
      <c r="A17" s="21" t="s">
        <v>33</v>
      </c>
      <c r="B17" s="19" t="s">
        <v>24</v>
      </c>
      <c r="C17" s="19" t="s">
        <v>32</v>
      </c>
      <c r="D17" s="28">
        <v>140936</v>
      </c>
      <c r="E17" s="11" t="s">
        <v>15</v>
      </c>
      <c r="F17" s="11" t="s">
        <v>15</v>
      </c>
      <c r="G17" s="11" t="s">
        <v>15</v>
      </c>
    </row>
    <row r="18" spans="1:7" ht="36" customHeight="1" x14ac:dyDescent="0.25">
      <c r="A18" s="21" t="s">
        <v>35</v>
      </c>
      <c r="B18" s="19" t="s">
        <v>24</v>
      </c>
      <c r="C18" s="19" t="s">
        <v>34</v>
      </c>
      <c r="D18" s="28">
        <v>30</v>
      </c>
      <c r="E18" s="11" t="s">
        <v>15</v>
      </c>
      <c r="F18" s="11" t="s">
        <v>15</v>
      </c>
      <c r="G18" s="11" t="s">
        <v>15</v>
      </c>
    </row>
    <row r="19" spans="1:7" ht="27.95" customHeight="1" x14ac:dyDescent="0.25">
      <c r="A19" s="21" t="s">
        <v>37</v>
      </c>
      <c r="B19" s="19" t="s">
        <v>24</v>
      </c>
      <c r="C19" s="19" t="s">
        <v>36</v>
      </c>
      <c r="D19" s="28">
        <v>1032.1300000000001</v>
      </c>
      <c r="E19" s="11" t="s">
        <v>15</v>
      </c>
      <c r="F19" s="11" t="s">
        <v>15</v>
      </c>
      <c r="G19" s="11" t="s">
        <v>15</v>
      </c>
    </row>
    <row r="20" spans="1:7" ht="35.25" customHeight="1" x14ac:dyDescent="0.25">
      <c r="A20" s="21" t="s">
        <v>39</v>
      </c>
      <c r="B20" s="19" t="s">
        <v>24</v>
      </c>
      <c r="C20" s="19" t="s">
        <v>38</v>
      </c>
      <c r="D20" s="28">
        <v>22506.5</v>
      </c>
      <c r="E20" s="11" t="s">
        <v>15</v>
      </c>
      <c r="F20" s="11" t="s">
        <v>15</v>
      </c>
      <c r="G20" s="11" t="s">
        <v>15</v>
      </c>
    </row>
    <row r="21" spans="1:7" ht="27.95" customHeight="1" x14ac:dyDescent="0.25">
      <c r="A21" s="21" t="s">
        <v>41</v>
      </c>
      <c r="B21" s="19" t="s">
        <v>15</v>
      </c>
      <c r="C21" s="19" t="s">
        <v>40</v>
      </c>
      <c r="D21" s="28">
        <f>D22+D23</f>
        <v>173329</v>
      </c>
      <c r="E21" s="11" t="s">
        <v>15</v>
      </c>
      <c r="F21" s="11" t="s">
        <v>15</v>
      </c>
      <c r="G21" s="11" t="s">
        <v>15</v>
      </c>
    </row>
    <row r="22" spans="1:7" ht="27.95" customHeight="1" x14ac:dyDescent="0.25">
      <c r="A22" s="21" t="s">
        <v>43</v>
      </c>
      <c r="B22" s="19" t="s">
        <v>24</v>
      </c>
      <c r="C22" s="19" t="s">
        <v>42</v>
      </c>
      <c r="D22" s="28">
        <v>60172</v>
      </c>
      <c r="E22" s="11" t="s">
        <v>15</v>
      </c>
      <c r="F22" s="11" t="s">
        <v>15</v>
      </c>
      <c r="G22" s="11" t="s">
        <v>15</v>
      </c>
    </row>
    <row r="23" spans="1:7" ht="27.95" customHeight="1" x14ac:dyDescent="0.25">
      <c r="A23" s="21" t="s">
        <v>45</v>
      </c>
      <c r="B23" s="19" t="s">
        <v>24</v>
      </c>
      <c r="C23" s="19" t="s">
        <v>44</v>
      </c>
      <c r="D23" s="28">
        <v>113157</v>
      </c>
      <c r="E23" s="11" t="s">
        <v>15</v>
      </c>
      <c r="F23" s="11" t="s">
        <v>15</v>
      </c>
      <c r="G23" s="11" t="s">
        <v>15</v>
      </c>
    </row>
    <row r="24" spans="1:7" ht="27.95" customHeight="1" x14ac:dyDescent="0.25">
      <c r="A24" s="21" t="s">
        <v>47</v>
      </c>
      <c r="B24" s="19" t="s">
        <v>15</v>
      </c>
      <c r="C24" s="19" t="s">
        <v>46</v>
      </c>
      <c r="D24" s="28">
        <v>27366.3</v>
      </c>
      <c r="E24" s="11" t="s">
        <v>15</v>
      </c>
      <c r="F24" s="11" t="s">
        <v>15</v>
      </c>
      <c r="G24" s="11" t="s">
        <v>15</v>
      </c>
    </row>
    <row r="25" spans="1:7" ht="27.95" customHeight="1" x14ac:dyDescent="0.25">
      <c r="A25" s="21" t="s">
        <v>48</v>
      </c>
      <c r="B25" s="19" t="s">
        <v>15</v>
      </c>
      <c r="C25" s="19" t="s">
        <v>15</v>
      </c>
      <c r="D25" s="28">
        <f>D26+D42+D43+D44+D45</f>
        <v>146113.49000000002</v>
      </c>
      <c r="E25" s="11" t="s">
        <v>15</v>
      </c>
      <c r="F25" s="11" t="s">
        <v>15</v>
      </c>
      <c r="G25" s="11" t="s">
        <v>15</v>
      </c>
    </row>
    <row r="26" spans="1:7" ht="40.5" customHeight="1" x14ac:dyDescent="0.25">
      <c r="A26" s="21" t="s">
        <v>51</v>
      </c>
      <c r="B26" s="19" t="s">
        <v>15</v>
      </c>
      <c r="C26" s="19" t="s">
        <v>50</v>
      </c>
      <c r="D26" s="28">
        <f>D27+D28+D31+D32+D33+D34</f>
        <v>122394.71000000002</v>
      </c>
      <c r="E26" s="11" t="s">
        <v>15</v>
      </c>
      <c r="F26" s="11" t="s">
        <v>15</v>
      </c>
      <c r="G26" s="11" t="s">
        <v>15</v>
      </c>
    </row>
    <row r="27" spans="1:7" ht="49.5" customHeight="1" x14ac:dyDescent="0.25">
      <c r="A27" s="21" t="s">
        <v>54</v>
      </c>
      <c r="B27" s="19" t="s">
        <v>55</v>
      </c>
      <c r="C27" s="19" t="s">
        <v>53</v>
      </c>
      <c r="D27" s="28">
        <v>286.02</v>
      </c>
      <c r="E27" s="11" t="s">
        <v>15</v>
      </c>
      <c r="F27" s="11" t="s">
        <v>15</v>
      </c>
      <c r="G27" s="11" t="s">
        <v>15</v>
      </c>
    </row>
    <row r="28" spans="1:7" ht="27.95" customHeight="1" x14ac:dyDescent="0.25">
      <c r="A28" s="21" t="s">
        <v>57</v>
      </c>
      <c r="B28" s="19" t="s">
        <v>15</v>
      </c>
      <c r="C28" s="19" t="s">
        <v>15</v>
      </c>
      <c r="D28" s="28">
        <f>D29+D30</f>
        <v>79603.89</v>
      </c>
      <c r="E28" s="11" t="s">
        <v>15</v>
      </c>
      <c r="F28" s="11" t="s">
        <v>15</v>
      </c>
      <c r="G28" s="11" t="s">
        <v>15</v>
      </c>
    </row>
    <row r="29" spans="1:7" ht="84" customHeight="1" x14ac:dyDescent="0.25">
      <c r="A29" s="21" t="s">
        <v>60</v>
      </c>
      <c r="B29" s="19" t="s">
        <v>55</v>
      </c>
      <c r="C29" s="19" t="s">
        <v>59</v>
      </c>
      <c r="D29" s="28">
        <v>45529.86</v>
      </c>
      <c r="E29" s="11" t="s">
        <v>15</v>
      </c>
      <c r="F29" s="11" t="s">
        <v>15</v>
      </c>
      <c r="G29" s="11" t="s">
        <v>15</v>
      </c>
    </row>
    <row r="30" spans="1:7" ht="84" customHeight="1" x14ac:dyDescent="0.25">
      <c r="A30" s="21" t="s">
        <v>62</v>
      </c>
      <c r="B30" s="19" t="s">
        <v>55</v>
      </c>
      <c r="C30" s="19" t="s">
        <v>61</v>
      </c>
      <c r="D30" s="28">
        <v>34074.03</v>
      </c>
      <c r="E30" s="11" t="s">
        <v>15</v>
      </c>
      <c r="F30" s="11" t="s">
        <v>15</v>
      </c>
      <c r="G30" s="11" t="s">
        <v>15</v>
      </c>
    </row>
    <row r="31" spans="1:7" ht="72.75" customHeight="1" x14ac:dyDescent="0.25">
      <c r="A31" s="21" t="s">
        <v>64</v>
      </c>
      <c r="B31" s="26" t="s">
        <v>55</v>
      </c>
      <c r="C31" s="26" t="s">
        <v>63</v>
      </c>
      <c r="D31" s="28">
        <v>10</v>
      </c>
    </row>
    <row r="32" spans="1:7" ht="72.75" customHeight="1" x14ac:dyDescent="0.25">
      <c r="A32" s="21" t="s">
        <v>64</v>
      </c>
      <c r="B32" s="19" t="s">
        <v>65</v>
      </c>
      <c r="C32" s="19" t="s">
        <v>63</v>
      </c>
      <c r="D32" s="28">
        <v>19.329999999999998</v>
      </c>
      <c r="E32" s="11" t="s">
        <v>15</v>
      </c>
      <c r="F32" s="11" t="s">
        <v>15</v>
      </c>
      <c r="G32" s="11" t="s">
        <v>15</v>
      </c>
    </row>
    <row r="33" spans="1:7" ht="100.5" customHeight="1" x14ac:dyDescent="0.25">
      <c r="A33" s="21" t="s">
        <v>67</v>
      </c>
      <c r="B33" s="19" t="s">
        <v>55</v>
      </c>
      <c r="C33" s="19" t="s">
        <v>66</v>
      </c>
      <c r="D33" s="28">
        <v>0.27</v>
      </c>
      <c r="E33" s="11" t="s">
        <v>15</v>
      </c>
      <c r="F33" s="11" t="s">
        <v>15</v>
      </c>
      <c r="G33" s="11" t="s">
        <v>15</v>
      </c>
    </row>
    <row r="34" spans="1:7" ht="86.25" customHeight="1" x14ac:dyDescent="0.25">
      <c r="A34" s="21" t="s">
        <v>69</v>
      </c>
      <c r="B34" s="19" t="s">
        <v>15</v>
      </c>
      <c r="C34" s="19" t="s">
        <v>68</v>
      </c>
      <c r="D34" s="28">
        <f>D35+D36+D37+D38+D39+D40+D41</f>
        <v>42475.200000000004</v>
      </c>
      <c r="E34" s="11" t="s">
        <v>15</v>
      </c>
      <c r="F34" s="11" t="s">
        <v>15</v>
      </c>
      <c r="G34" s="11" t="s">
        <v>15</v>
      </c>
    </row>
    <row r="35" spans="1:7" ht="85.5" customHeight="1" x14ac:dyDescent="0.25">
      <c r="A35" s="21" t="s">
        <v>71</v>
      </c>
      <c r="B35" s="19" t="s">
        <v>55</v>
      </c>
      <c r="C35" s="19" t="s">
        <v>70</v>
      </c>
      <c r="D35" s="28">
        <v>24939.07</v>
      </c>
      <c r="E35" s="11" t="s">
        <v>15</v>
      </c>
      <c r="F35" s="11" t="s">
        <v>15</v>
      </c>
      <c r="G35" s="11" t="s">
        <v>15</v>
      </c>
    </row>
    <row r="36" spans="1:7" ht="86.25" customHeight="1" x14ac:dyDescent="0.25">
      <c r="A36" s="21" t="s">
        <v>73</v>
      </c>
      <c r="B36" s="19" t="s">
        <v>65</v>
      </c>
      <c r="C36" s="19" t="s">
        <v>72</v>
      </c>
      <c r="D36" s="28">
        <v>7812.91</v>
      </c>
      <c r="E36" s="11" t="s">
        <v>15</v>
      </c>
      <c r="F36" s="11" t="s">
        <v>15</v>
      </c>
      <c r="G36" s="11" t="s">
        <v>15</v>
      </c>
    </row>
    <row r="37" spans="1:7" ht="84.75" customHeight="1" x14ac:dyDescent="0.25">
      <c r="A37" s="21" t="s">
        <v>75</v>
      </c>
      <c r="B37" s="19" t="s">
        <v>55</v>
      </c>
      <c r="C37" s="19" t="s">
        <v>74</v>
      </c>
      <c r="D37" s="28">
        <v>1229.67</v>
      </c>
      <c r="E37" s="11" t="s">
        <v>15</v>
      </c>
      <c r="F37" s="11" t="s">
        <v>15</v>
      </c>
      <c r="G37" s="11" t="s">
        <v>15</v>
      </c>
    </row>
    <row r="38" spans="1:7" ht="85.5" customHeight="1" x14ac:dyDescent="0.25">
      <c r="A38" s="21" t="s">
        <v>77</v>
      </c>
      <c r="B38" s="19" t="s">
        <v>55</v>
      </c>
      <c r="C38" s="19" t="s">
        <v>76</v>
      </c>
      <c r="D38" s="28">
        <v>1526.39</v>
      </c>
      <c r="E38" s="11" t="s">
        <v>15</v>
      </c>
      <c r="F38" s="11" t="s">
        <v>15</v>
      </c>
      <c r="G38" s="11" t="s">
        <v>15</v>
      </c>
    </row>
    <row r="39" spans="1:7" ht="178.5" customHeight="1" x14ac:dyDescent="0.25">
      <c r="A39" s="21" t="s">
        <v>79</v>
      </c>
      <c r="B39" s="19" t="s">
        <v>55</v>
      </c>
      <c r="C39" s="19" t="s">
        <v>78</v>
      </c>
      <c r="D39" s="28">
        <v>382.69</v>
      </c>
      <c r="E39" s="11" t="s">
        <v>15</v>
      </c>
      <c r="F39" s="11" t="s">
        <v>15</v>
      </c>
      <c r="G39" s="11" t="s">
        <v>15</v>
      </c>
    </row>
    <row r="40" spans="1:7" ht="117.75" customHeight="1" x14ac:dyDescent="0.25">
      <c r="A40" s="21" t="s">
        <v>81</v>
      </c>
      <c r="B40" s="19" t="s">
        <v>55</v>
      </c>
      <c r="C40" s="19" t="s">
        <v>80</v>
      </c>
      <c r="D40" s="28">
        <v>2980.99</v>
      </c>
      <c r="E40" s="11" t="s">
        <v>15</v>
      </c>
      <c r="F40" s="11" t="s">
        <v>15</v>
      </c>
      <c r="G40" s="11" t="s">
        <v>15</v>
      </c>
    </row>
    <row r="41" spans="1:7" ht="114.75" customHeight="1" x14ac:dyDescent="0.25">
      <c r="A41" s="21" t="s">
        <v>83</v>
      </c>
      <c r="B41" s="19" t="s">
        <v>55</v>
      </c>
      <c r="C41" s="19" t="s">
        <v>82</v>
      </c>
      <c r="D41" s="28">
        <v>3603.48</v>
      </c>
      <c r="E41" s="11" t="s">
        <v>15</v>
      </c>
      <c r="F41" s="11" t="s">
        <v>15</v>
      </c>
      <c r="G41" s="11" t="s">
        <v>15</v>
      </c>
    </row>
    <row r="42" spans="1:7" ht="34.5" customHeight="1" x14ac:dyDescent="0.25">
      <c r="A42" s="21" t="s">
        <v>85</v>
      </c>
      <c r="B42" s="19" t="s">
        <v>15</v>
      </c>
      <c r="C42" s="19" t="s">
        <v>84</v>
      </c>
      <c r="D42" s="28">
        <v>2731</v>
      </c>
      <c r="E42" s="11" t="s">
        <v>15</v>
      </c>
      <c r="F42" s="11" t="s">
        <v>15</v>
      </c>
      <c r="G42" s="11" t="s">
        <v>15</v>
      </c>
    </row>
    <row r="43" spans="1:7" ht="34.5" customHeight="1" x14ac:dyDescent="0.25">
      <c r="A43" s="21" t="s">
        <v>87</v>
      </c>
      <c r="B43" s="19" t="s">
        <v>15</v>
      </c>
      <c r="C43" s="19" t="s">
        <v>86</v>
      </c>
      <c r="D43" s="28">
        <v>10721.64</v>
      </c>
      <c r="E43" s="11" t="s">
        <v>15</v>
      </c>
      <c r="F43" s="11" t="s">
        <v>15</v>
      </c>
      <c r="G43" s="11" t="s">
        <v>15</v>
      </c>
    </row>
    <row r="44" spans="1:7" ht="34.5" customHeight="1" x14ac:dyDescent="0.25">
      <c r="A44" s="21" t="s">
        <v>89</v>
      </c>
      <c r="B44" s="19" t="s">
        <v>15</v>
      </c>
      <c r="C44" s="19" t="s">
        <v>88</v>
      </c>
      <c r="D44" s="28">
        <v>5622.06</v>
      </c>
      <c r="E44" s="11" t="s">
        <v>15</v>
      </c>
      <c r="F44" s="11" t="s">
        <v>15</v>
      </c>
      <c r="G44" s="11" t="s">
        <v>15</v>
      </c>
    </row>
    <row r="45" spans="1:7" ht="27" customHeight="1" x14ac:dyDescent="0.25">
      <c r="A45" s="21" t="s">
        <v>91</v>
      </c>
      <c r="B45" s="19" t="s">
        <v>15</v>
      </c>
      <c r="C45" s="19" t="s">
        <v>90</v>
      </c>
      <c r="D45" s="28">
        <v>4644.08</v>
      </c>
      <c r="E45" s="11" t="s">
        <v>15</v>
      </c>
      <c r="F45" s="11" t="s">
        <v>15</v>
      </c>
      <c r="G45" s="11" t="s">
        <v>15</v>
      </c>
    </row>
    <row r="46" spans="1:7" ht="27" customHeight="1" x14ac:dyDescent="0.25">
      <c r="A46" s="21" t="s">
        <v>95</v>
      </c>
      <c r="B46" s="19" t="s">
        <v>15</v>
      </c>
      <c r="C46" s="19" t="s">
        <v>94</v>
      </c>
      <c r="D46" s="28">
        <f>D47</f>
        <v>3792382.0999999992</v>
      </c>
      <c r="E46" s="11" t="s">
        <v>15</v>
      </c>
      <c r="F46" s="11" t="s">
        <v>15</v>
      </c>
      <c r="G46" s="11" t="s">
        <v>15</v>
      </c>
    </row>
    <row r="47" spans="1:7" ht="40.5" customHeight="1" x14ac:dyDescent="0.25">
      <c r="A47" s="21" t="s">
        <v>98</v>
      </c>
      <c r="B47" s="19" t="s">
        <v>15</v>
      </c>
      <c r="C47" s="19" t="s">
        <v>97</v>
      </c>
      <c r="D47" s="28">
        <f>D48+D52+D70+D96</f>
        <v>3792382.0999999992</v>
      </c>
      <c r="E47" s="11" t="s">
        <v>15</v>
      </c>
      <c r="F47" s="11" t="s">
        <v>15</v>
      </c>
      <c r="G47" s="11" t="s">
        <v>15</v>
      </c>
    </row>
    <row r="48" spans="1:7" ht="30" customHeight="1" x14ac:dyDescent="0.25">
      <c r="A48" s="21" t="s">
        <v>101</v>
      </c>
      <c r="B48" s="19" t="s">
        <v>15</v>
      </c>
      <c r="C48" s="19" t="s">
        <v>100</v>
      </c>
      <c r="D48" s="28">
        <f>D49+D50+D51</f>
        <v>1875411.2999999998</v>
      </c>
      <c r="E48" s="11" t="s">
        <v>15</v>
      </c>
      <c r="F48" s="11" t="s">
        <v>15</v>
      </c>
      <c r="G48" s="11" t="s">
        <v>15</v>
      </c>
    </row>
    <row r="49" spans="1:24" ht="54.75" customHeight="1" x14ac:dyDescent="0.25">
      <c r="A49" s="21" t="s">
        <v>104</v>
      </c>
      <c r="B49" s="19" t="s">
        <v>105</v>
      </c>
      <c r="C49" s="19" t="s">
        <v>103</v>
      </c>
      <c r="D49" s="28">
        <v>251864.8</v>
      </c>
      <c r="E49" s="11" t="s">
        <v>15</v>
      </c>
      <c r="F49" s="11" t="s">
        <v>15</v>
      </c>
      <c r="G49" s="11" t="s">
        <v>15</v>
      </c>
    </row>
    <row r="50" spans="1:24" ht="40.5" customHeight="1" x14ac:dyDescent="0.25">
      <c r="A50" s="21" t="s">
        <v>108</v>
      </c>
      <c r="B50" s="19" t="s">
        <v>105</v>
      </c>
      <c r="C50" s="19" t="s">
        <v>107</v>
      </c>
      <c r="D50" s="28">
        <v>753038.4</v>
      </c>
      <c r="E50" s="11" t="s">
        <v>15</v>
      </c>
      <c r="F50" s="11" t="s">
        <v>15</v>
      </c>
      <c r="G50" s="11" t="s">
        <v>15</v>
      </c>
    </row>
    <row r="51" spans="1:24" ht="60" customHeight="1" x14ac:dyDescent="0.25">
      <c r="A51" s="21" t="s">
        <v>110</v>
      </c>
      <c r="B51" s="19" t="s">
        <v>105</v>
      </c>
      <c r="C51" s="19" t="s">
        <v>109</v>
      </c>
      <c r="D51" s="28">
        <v>870508.1</v>
      </c>
      <c r="E51" s="11" t="s">
        <v>15</v>
      </c>
      <c r="F51" s="11" t="s">
        <v>15</v>
      </c>
      <c r="G51" s="11" t="s">
        <v>15</v>
      </c>
    </row>
    <row r="52" spans="1:24" ht="39" customHeight="1" x14ac:dyDescent="0.25">
      <c r="A52" s="21" t="s">
        <v>112</v>
      </c>
      <c r="B52" s="19" t="s">
        <v>15</v>
      </c>
      <c r="C52" s="19" t="s">
        <v>111</v>
      </c>
      <c r="D52" s="28">
        <f>SUM(D53:D58)</f>
        <v>255809.8</v>
      </c>
      <c r="E52" s="11" t="s">
        <v>15</v>
      </c>
      <c r="F52" s="11" t="s">
        <v>15</v>
      </c>
      <c r="G52" s="11" t="s">
        <v>15</v>
      </c>
    </row>
    <row r="53" spans="1:24" ht="40.5" customHeight="1" x14ac:dyDescent="0.25">
      <c r="A53" s="21" t="s">
        <v>129</v>
      </c>
      <c r="B53" s="19" t="s">
        <v>115</v>
      </c>
      <c r="C53" s="19" t="s">
        <v>128</v>
      </c>
      <c r="D53" s="28">
        <v>117000</v>
      </c>
      <c r="E53" s="11" t="s">
        <v>15</v>
      </c>
      <c r="F53" s="11" t="s">
        <v>15</v>
      </c>
      <c r="G53" s="11" t="s">
        <v>15</v>
      </c>
    </row>
    <row r="54" spans="1:24" ht="72" customHeight="1" x14ac:dyDescent="0.25">
      <c r="A54" s="21" t="s">
        <v>134</v>
      </c>
      <c r="B54" s="19" t="s">
        <v>132</v>
      </c>
      <c r="C54" s="19" t="s">
        <v>133</v>
      </c>
      <c r="D54" s="28">
        <v>1014.4</v>
      </c>
      <c r="E54" s="11" t="s">
        <v>15</v>
      </c>
      <c r="F54" s="11" t="s">
        <v>15</v>
      </c>
      <c r="G54" s="11" t="s">
        <v>15</v>
      </c>
    </row>
    <row r="55" spans="1:24" ht="58.5" customHeight="1" x14ac:dyDescent="0.25">
      <c r="A55" s="21" t="s">
        <v>140</v>
      </c>
      <c r="B55" s="19" t="s">
        <v>132</v>
      </c>
      <c r="C55" s="19" t="s">
        <v>139</v>
      </c>
      <c r="D55" s="28">
        <v>851.8</v>
      </c>
      <c r="E55" s="11" t="s">
        <v>15</v>
      </c>
      <c r="F55" s="11" t="s">
        <v>15</v>
      </c>
      <c r="G55" s="11" t="s">
        <v>15</v>
      </c>
    </row>
    <row r="56" spans="1:24" ht="84" customHeight="1" x14ac:dyDescent="0.25">
      <c r="A56" s="21" t="s">
        <v>144</v>
      </c>
      <c r="B56" s="19" t="s">
        <v>132</v>
      </c>
      <c r="C56" s="19" t="s">
        <v>143</v>
      </c>
      <c r="D56" s="28">
        <v>28.5</v>
      </c>
      <c r="E56" s="11" t="s">
        <v>15</v>
      </c>
      <c r="F56" s="11" t="s">
        <v>15</v>
      </c>
      <c r="G56" s="11" t="s">
        <v>15</v>
      </c>
    </row>
    <row r="57" spans="1:24" ht="56.25" customHeight="1" x14ac:dyDescent="0.25">
      <c r="A57" s="29" t="s">
        <v>324</v>
      </c>
      <c r="B57" s="30" t="s">
        <v>210</v>
      </c>
      <c r="C57" s="30" t="s">
        <v>323</v>
      </c>
      <c r="D57" s="28">
        <v>17.3</v>
      </c>
      <c r="E57" s="11" t="s">
        <v>15</v>
      </c>
      <c r="F57" s="11" t="s">
        <v>15</v>
      </c>
      <c r="G57" s="11" t="s">
        <v>15</v>
      </c>
    </row>
    <row r="58" spans="1:24" ht="30" customHeight="1" x14ac:dyDescent="0.25">
      <c r="A58" s="21" t="s">
        <v>171</v>
      </c>
      <c r="B58" s="19" t="s">
        <v>15</v>
      </c>
      <c r="C58" s="19" t="s">
        <v>170</v>
      </c>
      <c r="D58" s="28">
        <f>SUM(D59:D69)</f>
        <v>136897.79999999999</v>
      </c>
      <c r="E58" s="11" t="s">
        <v>15</v>
      </c>
      <c r="F58" s="11" t="s">
        <v>15</v>
      </c>
      <c r="G58" s="11" t="s">
        <v>15</v>
      </c>
    </row>
    <row r="59" spans="1:24" ht="38.25" customHeight="1" x14ac:dyDescent="0.25">
      <c r="A59" s="21" t="s">
        <v>175</v>
      </c>
      <c r="B59" s="19" t="s">
        <v>118</v>
      </c>
      <c r="C59" s="19" t="s">
        <v>174</v>
      </c>
      <c r="D59" s="28">
        <v>15000</v>
      </c>
      <c r="E59" s="11" t="s">
        <v>15</v>
      </c>
      <c r="F59" s="11" t="s">
        <v>15</v>
      </c>
      <c r="G59" s="11" t="s">
        <v>15</v>
      </c>
    </row>
    <row r="60" spans="1:24" s="32" customFormat="1" ht="38.25" customHeight="1" x14ac:dyDescent="0.25">
      <c r="A60" s="29" t="s">
        <v>177</v>
      </c>
      <c r="B60" s="30" t="s">
        <v>118</v>
      </c>
      <c r="C60" s="30" t="s">
        <v>176</v>
      </c>
      <c r="D60" s="28">
        <v>12855.2</v>
      </c>
      <c r="E60" s="31" t="s">
        <v>15</v>
      </c>
      <c r="F60" s="31" t="s">
        <v>15</v>
      </c>
      <c r="G60" s="31" t="s">
        <v>15</v>
      </c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1:24" s="32" customFormat="1" ht="73.5" customHeight="1" x14ac:dyDescent="0.25">
      <c r="A61" s="33" t="s">
        <v>328</v>
      </c>
      <c r="B61" s="30" t="s">
        <v>115</v>
      </c>
      <c r="C61" s="30" t="s">
        <v>325</v>
      </c>
      <c r="D61" s="28">
        <v>11015.4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</row>
    <row r="62" spans="1:24" ht="53.25" customHeight="1" x14ac:dyDescent="0.25">
      <c r="A62" s="33" t="s">
        <v>327</v>
      </c>
      <c r="B62" s="30" t="s">
        <v>115</v>
      </c>
      <c r="C62" s="30" t="s">
        <v>326</v>
      </c>
      <c r="D62" s="28">
        <v>23372.9</v>
      </c>
      <c r="E62" s="11" t="s">
        <v>15</v>
      </c>
      <c r="F62" s="11" t="s">
        <v>15</v>
      </c>
      <c r="G62" s="11" t="s">
        <v>15</v>
      </c>
    </row>
    <row r="63" spans="1:24" ht="62.25" customHeight="1" x14ac:dyDescent="0.25">
      <c r="A63" s="21" t="s">
        <v>187</v>
      </c>
      <c r="B63" s="19" t="s">
        <v>132</v>
      </c>
      <c r="C63" s="19" t="s">
        <v>186</v>
      </c>
      <c r="D63" s="28">
        <v>7789.4</v>
      </c>
      <c r="E63" s="11" t="s">
        <v>15</v>
      </c>
      <c r="F63" s="11" t="s">
        <v>15</v>
      </c>
      <c r="G63" s="11" t="s">
        <v>15</v>
      </c>
    </row>
    <row r="64" spans="1:24" ht="86.25" customHeight="1" x14ac:dyDescent="0.25">
      <c r="A64" s="21" t="s">
        <v>195</v>
      </c>
      <c r="B64" s="19" t="s">
        <v>121</v>
      </c>
      <c r="C64" s="19" t="s">
        <v>194</v>
      </c>
      <c r="D64" s="28">
        <v>47232.2</v>
      </c>
      <c r="E64" s="11" t="s">
        <v>15</v>
      </c>
      <c r="F64" s="11" t="s">
        <v>15</v>
      </c>
      <c r="G64" s="11" t="s">
        <v>15</v>
      </c>
    </row>
    <row r="65" spans="1:7" ht="42.75" customHeight="1" x14ac:dyDescent="0.25">
      <c r="A65" s="21" t="s">
        <v>199</v>
      </c>
      <c r="B65" s="19" t="s">
        <v>118</v>
      </c>
      <c r="C65" s="19" t="s">
        <v>198</v>
      </c>
      <c r="D65" s="28">
        <v>4843.1000000000004</v>
      </c>
      <c r="E65" s="11" t="s">
        <v>15</v>
      </c>
      <c r="F65" s="11" t="s">
        <v>15</v>
      </c>
      <c r="G65" s="11" t="s">
        <v>15</v>
      </c>
    </row>
    <row r="66" spans="1:7" ht="70.5" customHeight="1" x14ac:dyDescent="0.25">
      <c r="A66" s="21" t="s">
        <v>207</v>
      </c>
      <c r="B66" s="19" t="s">
        <v>118</v>
      </c>
      <c r="C66" s="19" t="s">
        <v>206</v>
      </c>
      <c r="D66" s="28">
        <v>6365.8</v>
      </c>
      <c r="E66" s="11" t="s">
        <v>15</v>
      </c>
      <c r="F66" s="11" t="s">
        <v>15</v>
      </c>
      <c r="G66" s="11" t="s">
        <v>15</v>
      </c>
    </row>
    <row r="67" spans="1:7" ht="42" customHeight="1" x14ac:dyDescent="0.25">
      <c r="A67" s="21" t="s">
        <v>209</v>
      </c>
      <c r="B67" s="19" t="s">
        <v>210</v>
      </c>
      <c r="C67" s="19" t="s">
        <v>208</v>
      </c>
      <c r="D67" s="28">
        <v>1204.2</v>
      </c>
      <c r="E67" s="11" t="s">
        <v>15</v>
      </c>
      <c r="F67" s="11" t="s">
        <v>15</v>
      </c>
      <c r="G67" s="11" t="s">
        <v>15</v>
      </c>
    </row>
    <row r="68" spans="1:7" ht="70.5" customHeight="1" x14ac:dyDescent="0.25">
      <c r="A68" s="29" t="s">
        <v>329</v>
      </c>
      <c r="B68" s="30" t="s">
        <v>65</v>
      </c>
      <c r="C68" s="26" t="s">
        <v>330</v>
      </c>
      <c r="D68" s="28">
        <v>648.1</v>
      </c>
      <c r="E68" s="11" t="s">
        <v>15</v>
      </c>
      <c r="F68" s="11" t="s">
        <v>15</v>
      </c>
      <c r="G68" s="11" t="s">
        <v>15</v>
      </c>
    </row>
    <row r="69" spans="1:7" ht="138" customHeight="1" x14ac:dyDescent="0.25">
      <c r="A69" s="21" t="s">
        <v>216</v>
      </c>
      <c r="B69" s="19" t="s">
        <v>55</v>
      </c>
      <c r="C69" s="19" t="s">
        <v>215</v>
      </c>
      <c r="D69" s="28">
        <v>6571.5</v>
      </c>
      <c r="E69" s="11" t="s">
        <v>15</v>
      </c>
      <c r="F69" s="11" t="s">
        <v>15</v>
      </c>
      <c r="G69" s="11" t="s">
        <v>15</v>
      </c>
    </row>
    <row r="70" spans="1:7" ht="31.5" x14ac:dyDescent="0.25">
      <c r="A70" s="21" t="s">
        <v>218</v>
      </c>
      <c r="B70" s="19" t="s">
        <v>15</v>
      </c>
      <c r="C70" s="19" t="s">
        <v>217</v>
      </c>
      <c r="D70" s="28">
        <f>SUM(D71:D95)</f>
        <v>1639033.0999999994</v>
      </c>
      <c r="E70" s="11" t="s">
        <v>15</v>
      </c>
      <c r="F70" s="11" t="s">
        <v>15</v>
      </c>
      <c r="G70" s="11" t="s">
        <v>15</v>
      </c>
    </row>
    <row r="71" spans="1:7" ht="120" customHeight="1" x14ac:dyDescent="0.25">
      <c r="A71" s="21" t="s">
        <v>220</v>
      </c>
      <c r="B71" s="19" t="s">
        <v>121</v>
      </c>
      <c r="C71" s="19" t="s">
        <v>219</v>
      </c>
      <c r="D71" s="28">
        <v>1005275.3</v>
      </c>
      <c r="E71" s="11" t="s">
        <v>15</v>
      </c>
      <c r="F71" s="11" t="s">
        <v>15</v>
      </c>
      <c r="G71" s="11" t="s">
        <v>15</v>
      </c>
    </row>
    <row r="72" spans="1:7" ht="72.75" customHeight="1" x14ac:dyDescent="0.25">
      <c r="A72" s="21" t="s">
        <v>222</v>
      </c>
      <c r="B72" s="19" t="s">
        <v>121</v>
      </c>
      <c r="C72" s="19" t="s">
        <v>221</v>
      </c>
      <c r="D72" s="28">
        <v>516128</v>
      </c>
      <c r="E72" s="11" t="s">
        <v>15</v>
      </c>
      <c r="F72" s="11" t="s">
        <v>15</v>
      </c>
      <c r="G72" s="11" t="s">
        <v>15</v>
      </c>
    </row>
    <row r="73" spans="1:7" ht="57" customHeight="1" x14ac:dyDescent="0.25">
      <c r="A73" s="21" t="s">
        <v>224</v>
      </c>
      <c r="B73" s="19" t="s">
        <v>65</v>
      </c>
      <c r="C73" s="19" t="s">
        <v>223</v>
      </c>
      <c r="D73" s="28">
        <v>4327.8999999999996</v>
      </c>
      <c r="E73" s="11" t="s">
        <v>15</v>
      </c>
      <c r="F73" s="11" t="s">
        <v>15</v>
      </c>
      <c r="G73" s="11" t="s">
        <v>15</v>
      </c>
    </row>
    <row r="74" spans="1:7" ht="84" customHeight="1" x14ac:dyDescent="0.25">
      <c r="A74" s="21" t="s">
        <v>226</v>
      </c>
      <c r="B74" s="19" t="s">
        <v>65</v>
      </c>
      <c r="C74" s="19" t="s">
        <v>225</v>
      </c>
      <c r="D74" s="28">
        <v>49.9</v>
      </c>
      <c r="E74" s="11" t="s">
        <v>15</v>
      </c>
      <c r="F74" s="11" t="s">
        <v>15</v>
      </c>
      <c r="G74" s="11" t="s">
        <v>15</v>
      </c>
    </row>
    <row r="75" spans="1:7" ht="67.5" customHeight="1" x14ac:dyDescent="0.25">
      <c r="A75" s="21" t="s">
        <v>228</v>
      </c>
      <c r="B75" s="19" t="s">
        <v>132</v>
      </c>
      <c r="C75" s="19" t="s">
        <v>227</v>
      </c>
      <c r="D75" s="28">
        <v>93.7</v>
      </c>
      <c r="E75" s="11" t="s">
        <v>15</v>
      </c>
      <c r="F75" s="11" t="s">
        <v>15</v>
      </c>
      <c r="G75" s="11" t="s">
        <v>15</v>
      </c>
    </row>
    <row r="76" spans="1:7" ht="67.5" customHeight="1" x14ac:dyDescent="0.25">
      <c r="A76" s="21" t="s">
        <v>228</v>
      </c>
      <c r="B76" s="19" t="s">
        <v>121</v>
      </c>
      <c r="C76" s="19" t="s">
        <v>227</v>
      </c>
      <c r="D76" s="28">
        <v>1528</v>
      </c>
      <c r="E76" s="11" t="s">
        <v>15</v>
      </c>
      <c r="F76" s="11" t="s">
        <v>15</v>
      </c>
      <c r="G76" s="11" t="s">
        <v>15</v>
      </c>
    </row>
    <row r="77" spans="1:7" ht="67.5" customHeight="1" x14ac:dyDescent="0.25">
      <c r="A77" s="21" t="s">
        <v>228</v>
      </c>
      <c r="B77" s="19" t="s">
        <v>118</v>
      </c>
      <c r="C77" s="19" t="s">
        <v>227</v>
      </c>
      <c r="D77" s="28">
        <v>1464.8</v>
      </c>
      <c r="E77" s="11" t="s">
        <v>15</v>
      </c>
      <c r="F77" s="11" t="s">
        <v>15</v>
      </c>
      <c r="G77" s="11" t="s">
        <v>15</v>
      </c>
    </row>
    <row r="78" spans="1:7" ht="57" customHeight="1" x14ac:dyDescent="0.25">
      <c r="A78" s="21" t="s">
        <v>230</v>
      </c>
      <c r="B78" s="19" t="s">
        <v>149</v>
      </c>
      <c r="C78" s="19" t="s">
        <v>229</v>
      </c>
      <c r="D78" s="28">
        <v>2953.9</v>
      </c>
      <c r="E78" s="11" t="s">
        <v>15</v>
      </c>
      <c r="F78" s="11" t="s">
        <v>15</v>
      </c>
      <c r="G78" s="11" t="s">
        <v>15</v>
      </c>
    </row>
    <row r="79" spans="1:7" ht="102.75" customHeight="1" x14ac:dyDescent="0.25">
      <c r="A79" s="21" t="s">
        <v>232</v>
      </c>
      <c r="B79" s="19" t="s">
        <v>149</v>
      </c>
      <c r="C79" s="19" t="s">
        <v>231</v>
      </c>
      <c r="D79" s="28">
        <v>23.8</v>
      </c>
      <c r="E79" s="11" t="s">
        <v>15</v>
      </c>
      <c r="F79" s="11" t="s">
        <v>15</v>
      </c>
      <c r="G79" s="11" t="s">
        <v>15</v>
      </c>
    </row>
    <row r="80" spans="1:7" ht="85.5" customHeight="1" x14ac:dyDescent="0.25">
      <c r="A80" s="21" t="s">
        <v>234</v>
      </c>
      <c r="B80" s="19" t="s">
        <v>65</v>
      </c>
      <c r="C80" s="19" t="s">
        <v>233</v>
      </c>
      <c r="D80" s="28">
        <v>0.7</v>
      </c>
      <c r="E80" s="11" t="s">
        <v>15</v>
      </c>
      <c r="F80" s="11" t="s">
        <v>15</v>
      </c>
      <c r="G80" s="11" t="s">
        <v>15</v>
      </c>
    </row>
    <row r="81" spans="1:24" ht="68.25" customHeight="1" x14ac:dyDescent="0.25">
      <c r="A81" s="21" t="s">
        <v>236</v>
      </c>
      <c r="B81" s="19" t="s">
        <v>149</v>
      </c>
      <c r="C81" s="19" t="s">
        <v>235</v>
      </c>
      <c r="D81" s="28">
        <v>176.7</v>
      </c>
      <c r="E81" s="11" t="s">
        <v>15</v>
      </c>
      <c r="F81" s="11" t="s">
        <v>15</v>
      </c>
      <c r="G81" s="11" t="s">
        <v>15</v>
      </c>
    </row>
    <row r="82" spans="1:24" ht="54.75" customHeight="1" x14ac:dyDescent="0.25">
      <c r="A82" s="21" t="s">
        <v>238</v>
      </c>
      <c r="B82" s="19" t="s">
        <v>121</v>
      </c>
      <c r="C82" s="19" t="s">
        <v>237</v>
      </c>
      <c r="D82" s="28">
        <v>9384.7000000000007</v>
      </c>
      <c r="E82" s="11" t="s">
        <v>15</v>
      </c>
      <c r="F82" s="11" t="s">
        <v>15</v>
      </c>
      <c r="G82" s="11" t="s">
        <v>15</v>
      </c>
    </row>
    <row r="83" spans="1:24" ht="54.75" customHeight="1" x14ac:dyDescent="0.25">
      <c r="A83" s="21" t="s">
        <v>240</v>
      </c>
      <c r="B83" s="19" t="s">
        <v>149</v>
      </c>
      <c r="C83" s="19" t="s">
        <v>239</v>
      </c>
      <c r="D83" s="28">
        <v>1961.6</v>
      </c>
      <c r="E83" s="11" t="s">
        <v>15</v>
      </c>
      <c r="F83" s="11" t="s">
        <v>15</v>
      </c>
      <c r="G83" s="11" t="s">
        <v>15</v>
      </c>
    </row>
    <row r="84" spans="1:24" ht="68.25" customHeight="1" x14ac:dyDescent="0.25">
      <c r="A84" s="21" t="s">
        <v>242</v>
      </c>
      <c r="B84" s="19" t="s">
        <v>210</v>
      </c>
      <c r="C84" s="19" t="s">
        <v>241</v>
      </c>
      <c r="D84" s="28">
        <v>167</v>
      </c>
      <c r="E84" s="11" t="s">
        <v>15</v>
      </c>
      <c r="F84" s="11" t="s">
        <v>15</v>
      </c>
      <c r="G84" s="11" t="s">
        <v>15</v>
      </c>
    </row>
    <row r="85" spans="1:24" ht="57" customHeight="1" x14ac:dyDescent="0.25">
      <c r="A85" s="21" t="s">
        <v>244</v>
      </c>
      <c r="B85" s="19" t="s">
        <v>210</v>
      </c>
      <c r="C85" s="19" t="s">
        <v>243</v>
      </c>
      <c r="D85" s="28">
        <v>1122.5999999999999</v>
      </c>
      <c r="E85" s="11" t="s">
        <v>15</v>
      </c>
      <c r="F85" s="11" t="s">
        <v>15</v>
      </c>
      <c r="G85" s="11" t="s">
        <v>15</v>
      </c>
    </row>
    <row r="86" spans="1:24" ht="149.25" customHeight="1" x14ac:dyDescent="0.25">
      <c r="A86" s="21" t="s">
        <v>246</v>
      </c>
      <c r="B86" s="19" t="s">
        <v>121</v>
      </c>
      <c r="C86" s="19" t="s">
        <v>245</v>
      </c>
      <c r="D86" s="28">
        <v>2125</v>
      </c>
      <c r="E86" s="11" t="s">
        <v>15</v>
      </c>
      <c r="F86" s="11" t="s">
        <v>15</v>
      </c>
      <c r="G86" s="11" t="s">
        <v>15</v>
      </c>
    </row>
    <row r="87" spans="1:24" s="32" customFormat="1" ht="55.5" customHeight="1" x14ac:dyDescent="0.25">
      <c r="A87" s="29" t="s">
        <v>248</v>
      </c>
      <c r="B87" s="30" t="s">
        <v>149</v>
      </c>
      <c r="C87" s="30" t="s">
        <v>247</v>
      </c>
      <c r="D87" s="28">
        <v>784.4</v>
      </c>
      <c r="E87" s="31" t="s">
        <v>15</v>
      </c>
      <c r="F87" s="31" t="s">
        <v>15</v>
      </c>
      <c r="G87" s="31" t="s">
        <v>15</v>
      </c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</row>
    <row r="88" spans="1:24" s="32" customFormat="1" ht="55.5" customHeight="1" x14ac:dyDescent="0.25">
      <c r="A88" s="29" t="s">
        <v>248</v>
      </c>
      <c r="B88" s="30" t="s">
        <v>210</v>
      </c>
      <c r="C88" s="30" t="s">
        <v>247</v>
      </c>
      <c r="D88" s="28">
        <v>784.4</v>
      </c>
      <c r="E88" s="31" t="s">
        <v>15</v>
      </c>
      <c r="F88" s="31" t="s">
        <v>15</v>
      </c>
      <c r="G88" s="31" t="s">
        <v>15</v>
      </c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</row>
    <row r="89" spans="1:24" ht="150.75" customHeight="1" x14ac:dyDescent="0.25">
      <c r="A89" s="21" t="s">
        <v>250</v>
      </c>
      <c r="B89" s="19" t="s">
        <v>121</v>
      </c>
      <c r="C89" s="19" t="s">
        <v>249</v>
      </c>
      <c r="D89" s="28">
        <v>411</v>
      </c>
      <c r="E89" s="11" t="s">
        <v>15</v>
      </c>
      <c r="F89" s="11" t="s">
        <v>15</v>
      </c>
      <c r="G89" s="11" t="s">
        <v>15</v>
      </c>
    </row>
    <row r="90" spans="1:24" ht="117" customHeight="1" x14ac:dyDescent="0.25">
      <c r="A90" s="21" t="s">
        <v>252</v>
      </c>
      <c r="B90" s="19" t="s">
        <v>121</v>
      </c>
      <c r="C90" s="19" t="s">
        <v>251</v>
      </c>
      <c r="D90" s="28">
        <v>6620.9</v>
      </c>
      <c r="E90" s="11" t="s">
        <v>15</v>
      </c>
      <c r="F90" s="11" t="s">
        <v>15</v>
      </c>
      <c r="G90" s="11" t="s">
        <v>15</v>
      </c>
    </row>
    <row r="91" spans="1:24" ht="31.5" x14ac:dyDescent="0.25">
      <c r="A91" s="21" t="s">
        <v>254</v>
      </c>
      <c r="B91" s="19" t="s">
        <v>149</v>
      </c>
      <c r="C91" s="19" t="s">
        <v>253</v>
      </c>
      <c r="D91" s="28">
        <v>539.5</v>
      </c>
      <c r="E91" s="11" t="s">
        <v>15</v>
      </c>
      <c r="F91" s="11" t="s">
        <v>15</v>
      </c>
      <c r="G91" s="11" t="s">
        <v>15</v>
      </c>
    </row>
    <row r="92" spans="1:24" ht="149.25" customHeight="1" x14ac:dyDescent="0.25">
      <c r="A92" s="21" t="s">
        <v>256</v>
      </c>
      <c r="B92" s="19" t="s">
        <v>121</v>
      </c>
      <c r="C92" s="19" t="s">
        <v>255</v>
      </c>
      <c r="D92" s="28">
        <v>7670.4</v>
      </c>
      <c r="E92" s="11" t="s">
        <v>15</v>
      </c>
      <c r="F92" s="11" t="s">
        <v>15</v>
      </c>
      <c r="G92" s="11" t="s">
        <v>15</v>
      </c>
    </row>
    <row r="93" spans="1:24" ht="118.5" customHeight="1" x14ac:dyDescent="0.25">
      <c r="A93" s="21" t="s">
        <v>258</v>
      </c>
      <c r="B93" s="19" t="s">
        <v>121</v>
      </c>
      <c r="C93" s="19" t="s">
        <v>257</v>
      </c>
      <c r="D93" s="28">
        <v>65779.199999999997</v>
      </c>
      <c r="E93" s="11" t="s">
        <v>15</v>
      </c>
      <c r="F93" s="11" t="s">
        <v>15</v>
      </c>
      <c r="G93" s="11" t="s">
        <v>15</v>
      </c>
    </row>
    <row r="94" spans="1:24" ht="71.25" customHeight="1" x14ac:dyDescent="0.25">
      <c r="A94" s="21" t="s">
        <v>260</v>
      </c>
      <c r="B94" s="19" t="s">
        <v>65</v>
      </c>
      <c r="C94" s="19" t="s">
        <v>259</v>
      </c>
      <c r="D94" s="28">
        <v>9628</v>
      </c>
      <c r="E94" s="11" t="s">
        <v>15</v>
      </c>
      <c r="F94" s="11" t="s">
        <v>15</v>
      </c>
      <c r="G94" s="11" t="s">
        <v>15</v>
      </c>
    </row>
    <row r="95" spans="1:24" ht="183" customHeight="1" x14ac:dyDescent="0.25">
      <c r="A95" s="21" t="s">
        <v>264</v>
      </c>
      <c r="B95" s="19" t="s">
        <v>121</v>
      </c>
      <c r="C95" s="19" t="s">
        <v>263</v>
      </c>
      <c r="D95" s="28">
        <v>31.7</v>
      </c>
      <c r="E95" s="11" t="s">
        <v>15</v>
      </c>
      <c r="F95" s="11" t="s">
        <v>15</v>
      </c>
      <c r="G95" s="11" t="s">
        <v>15</v>
      </c>
    </row>
    <row r="96" spans="1:24" ht="26.25" customHeight="1" x14ac:dyDescent="0.25">
      <c r="A96" s="21" t="s">
        <v>266</v>
      </c>
      <c r="B96" s="19" t="s">
        <v>15</v>
      </c>
      <c r="C96" s="19" t="s">
        <v>265</v>
      </c>
      <c r="D96" s="28">
        <f>SUM(D97:D101)</f>
        <v>22127.899999999998</v>
      </c>
      <c r="E96" s="11" t="s">
        <v>15</v>
      </c>
      <c r="F96" s="11" t="s">
        <v>15</v>
      </c>
      <c r="G96" s="11" t="s">
        <v>15</v>
      </c>
    </row>
    <row r="97" spans="1:7" ht="87" customHeight="1" x14ac:dyDescent="0.25">
      <c r="A97" s="21" t="s">
        <v>272</v>
      </c>
      <c r="B97" s="19" t="s">
        <v>65</v>
      </c>
      <c r="C97" s="19" t="s">
        <v>271</v>
      </c>
      <c r="D97" s="28">
        <v>179</v>
      </c>
      <c r="E97" s="11" t="s">
        <v>15</v>
      </c>
      <c r="F97" s="11" t="s">
        <v>15</v>
      </c>
      <c r="G97" s="11" t="s">
        <v>15</v>
      </c>
    </row>
    <row r="98" spans="1:7" ht="90.75" customHeight="1" x14ac:dyDescent="0.25">
      <c r="A98" s="21" t="s">
        <v>276</v>
      </c>
      <c r="B98" s="19" t="s">
        <v>121</v>
      </c>
      <c r="C98" s="19" t="s">
        <v>275</v>
      </c>
      <c r="D98" s="28">
        <v>15993.6</v>
      </c>
      <c r="E98" s="11" t="s">
        <v>15</v>
      </c>
      <c r="F98" s="11" t="s">
        <v>15</v>
      </c>
      <c r="G98" s="11" t="s">
        <v>15</v>
      </c>
    </row>
    <row r="99" spans="1:7" ht="150.75" customHeight="1" x14ac:dyDescent="0.25">
      <c r="A99" s="21" t="s">
        <v>278</v>
      </c>
      <c r="B99" s="19" t="s">
        <v>121</v>
      </c>
      <c r="C99" s="19" t="s">
        <v>277</v>
      </c>
      <c r="D99" s="28">
        <v>4133</v>
      </c>
      <c r="E99" s="11" t="s">
        <v>15</v>
      </c>
      <c r="F99" s="11" t="s">
        <v>15</v>
      </c>
      <c r="G99" s="11" t="s">
        <v>15</v>
      </c>
    </row>
    <row r="100" spans="1:7" ht="199.5" customHeight="1" x14ac:dyDescent="0.25">
      <c r="A100" s="21" t="s">
        <v>280</v>
      </c>
      <c r="B100" s="19" t="s">
        <v>149</v>
      </c>
      <c r="C100" s="19" t="s">
        <v>279</v>
      </c>
      <c r="D100" s="28">
        <v>252</v>
      </c>
      <c r="E100" s="11" t="s">
        <v>15</v>
      </c>
      <c r="F100" s="11" t="s">
        <v>15</v>
      </c>
      <c r="G100" s="11" t="s">
        <v>15</v>
      </c>
    </row>
    <row r="101" spans="1:7" ht="59.25" customHeight="1" x14ac:dyDescent="0.25">
      <c r="A101" s="21" t="s">
        <v>282</v>
      </c>
      <c r="B101" s="19" t="s">
        <v>121</v>
      </c>
      <c r="C101" s="19" t="s">
        <v>281</v>
      </c>
      <c r="D101" s="28">
        <v>1570.3</v>
      </c>
      <c r="E101" s="11" t="s">
        <v>15</v>
      </c>
      <c r="F101" s="11" t="s">
        <v>15</v>
      </c>
      <c r="G101" s="11" t="s">
        <v>15</v>
      </c>
    </row>
    <row r="102" spans="1:7" ht="25.5" customHeight="1" x14ac:dyDescent="0.25">
      <c r="A102" s="21" t="s">
        <v>307</v>
      </c>
      <c r="B102" s="19" t="s">
        <v>15</v>
      </c>
      <c r="C102" s="19" t="s">
        <v>15</v>
      </c>
      <c r="D102" s="28">
        <v>5567897.29</v>
      </c>
      <c r="E102" s="34">
        <f>D10+D46</f>
        <v>5567897.2899999991</v>
      </c>
      <c r="G102" s="11" t="s">
        <v>15</v>
      </c>
    </row>
    <row r="103" spans="1:7" x14ac:dyDescent="0.25">
      <c r="A103" s="17"/>
      <c r="B103" s="15"/>
      <c r="C103" s="15"/>
      <c r="D103" s="16"/>
    </row>
    <row r="104" spans="1:7" x14ac:dyDescent="0.25">
      <c r="A104" s="22"/>
      <c r="B104" s="15"/>
      <c r="C104" s="15"/>
      <c r="D104" s="16"/>
    </row>
    <row r="105" spans="1:7" x14ac:dyDescent="0.25">
      <c r="A105" s="22"/>
      <c r="B105" s="15"/>
      <c r="C105" s="15"/>
      <c r="D105" s="16"/>
    </row>
    <row r="106" spans="1:7" x14ac:dyDescent="0.25">
      <c r="A106" s="17"/>
      <c r="B106" s="15"/>
      <c r="C106" s="15"/>
      <c r="D106" s="16"/>
    </row>
    <row r="123" spans="1:1" x14ac:dyDescent="0.25">
      <c r="A123" s="13" t="s">
        <v>321</v>
      </c>
    </row>
    <row r="124" spans="1:1" x14ac:dyDescent="0.25">
      <c r="A124" s="13" t="s">
        <v>322</v>
      </c>
    </row>
    <row r="125" spans="1:1" x14ac:dyDescent="0.25">
      <c r="A125" s="25">
        <v>45610</v>
      </c>
    </row>
  </sheetData>
  <mergeCells count="4">
    <mergeCell ref="A5:D5"/>
    <mergeCell ref="A7:A8"/>
    <mergeCell ref="B7:B8"/>
    <mergeCell ref="C7:C8"/>
  </mergeCells>
  <pageMargins left="0.78740157480314965" right="0.39370078740157483" top="0.78740157480314965" bottom="0.78740157480314965" header="0.31496062992125984" footer="0.31496062992125984"/>
  <pageSetup paperSize="9" scale="75" firstPageNumber="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158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45533</v>
      </c>
      <c r="C1" s="1" t="s">
        <v>3</v>
      </c>
      <c r="D1" s="3">
        <v>45597</v>
      </c>
      <c r="E1" s="1" t="s">
        <v>0</v>
      </c>
      <c r="F1" s="2" t="s">
        <v>96</v>
      </c>
      <c r="G1" s="1" t="s">
        <v>1</v>
      </c>
      <c r="H1" s="2" t="s">
        <v>312</v>
      </c>
      <c r="I1" s="1" t="s">
        <v>4</v>
      </c>
      <c r="J1" s="4" t="s">
        <v>313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1660722.12</v>
      </c>
      <c r="F3" s="6">
        <v>8639.56</v>
      </c>
      <c r="G3" s="7">
        <v>1669361.68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1429459.18</v>
      </c>
      <c r="F4" s="6">
        <v>0</v>
      </c>
      <c r="G4" s="7">
        <v>1429459.18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1091099.47</v>
      </c>
      <c r="F5" s="6">
        <v>0</v>
      </c>
      <c r="G5" s="7">
        <v>1091099.47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1091099.47</v>
      </c>
      <c r="F6" s="6">
        <v>0</v>
      </c>
      <c r="G6" s="7">
        <v>1091099.47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13594</v>
      </c>
      <c r="F7" s="6">
        <v>0</v>
      </c>
      <c r="G7" s="7">
        <v>13594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13594</v>
      </c>
      <c r="F8" s="6">
        <v>0</v>
      </c>
      <c r="G8" s="7">
        <v>13594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148303.01</v>
      </c>
      <c r="F9" s="6">
        <v>0</v>
      </c>
      <c r="G9" s="7">
        <v>148303.01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119744</v>
      </c>
      <c r="F10" s="6">
        <v>0</v>
      </c>
      <c r="G10" s="7">
        <v>119744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100</v>
      </c>
      <c r="F11" s="6">
        <v>0</v>
      </c>
      <c r="G11" s="7">
        <v>100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164.01</v>
      </c>
      <c r="F12" s="6">
        <v>0</v>
      </c>
      <c r="G12" s="7">
        <v>164.01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28295</v>
      </c>
      <c r="F13" s="6">
        <v>0</v>
      </c>
      <c r="G13" s="7">
        <v>28295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155154</v>
      </c>
      <c r="F14" s="6">
        <v>0</v>
      </c>
      <c r="G14" s="7">
        <v>155154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46333</v>
      </c>
      <c r="F15" s="6">
        <v>0</v>
      </c>
      <c r="G15" s="7">
        <v>46333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108821</v>
      </c>
      <c r="F16" s="6">
        <v>0</v>
      </c>
      <c r="G16" s="7">
        <v>108821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21308.7</v>
      </c>
      <c r="F17" s="6">
        <v>0</v>
      </c>
      <c r="G17" s="7">
        <v>21308.7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231262.94</v>
      </c>
      <c r="F18" s="6">
        <v>8639.56</v>
      </c>
      <c r="G18" s="7">
        <v>239902.5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185256.83</v>
      </c>
      <c r="F19" s="6">
        <v>0</v>
      </c>
      <c r="G19" s="7">
        <v>185256.83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256.77</v>
      </c>
      <c r="F20" s="6">
        <v>0</v>
      </c>
      <c r="G20" s="7">
        <v>256.77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144325.32</v>
      </c>
      <c r="F21" s="6">
        <v>0</v>
      </c>
      <c r="G21" s="7">
        <v>144325.32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41123.14</v>
      </c>
      <c r="F22" s="6">
        <v>0</v>
      </c>
      <c r="G22" s="7">
        <v>41123.14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103202.18</v>
      </c>
      <c r="F23" s="6">
        <v>0</v>
      </c>
      <c r="G23" s="7">
        <v>103202.18</v>
      </c>
    </row>
    <row r="24" spans="1:7" x14ac:dyDescent="0.2">
      <c r="A24" s="6" t="s">
        <v>56</v>
      </c>
      <c r="B24" s="7" t="s">
        <v>64</v>
      </c>
      <c r="C24" s="7" t="s">
        <v>65</v>
      </c>
      <c r="D24" s="7" t="s">
        <v>63</v>
      </c>
      <c r="E24" s="6">
        <v>19.329999999999998</v>
      </c>
      <c r="F24" s="6">
        <v>0</v>
      </c>
      <c r="G24" s="7">
        <v>19.329999999999998</v>
      </c>
    </row>
    <row r="25" spans="1:7" x14ac:dyDescent="0.2">
      <c r="A25" s="6" t="s">
        <v>56</v>
      </c>
      <c r="B25" s="7" t="s">
        <v>67</v>
      </c>
      <c r="C25" s="7" t="s">
        <v>55</v>
      </c>
      <c r="D25" s="7" t="s">
        <v>66</v>
      </c>
      <c r="E25" s="6">
        <v>2.73</v>
      </c>
      <c r="F25" s="6">
        <v>0</v>
      </c>
      <c r="G25" s="7">
        <v>2.73</v>
      </c>
    </row>
    <row r="26" spans="1:7" x14ac:dyDescent="0.2">
      <c r="A26" s="6" t="s">
        <v>58</v>
      </c>
      <c r="B26" s="7" t="s">
        <v>69</v>
      </c>
      <c r="C26" s="7" t="s">
        <v>15</v>
      </c>
      <c r="D26" s="7" t="s">
        <v>68</v>
      </c>
      <c r="E26" s="6">
        <v>40652.68</v>
      </c>
      <c r="F26" s="6">
        <v>0</v>
      </c>
      <c r="G26" s="7">
        <v>40652.68</v>
      </c>
    </row>
    <row r="27" spans="1:7" x14ac:dyDescent="0.2">
      <c r="A27" s="6" t="s">
        <v>56</v>
      </c>
      <c r="B27" s="7" t="s">
        <v>71</v>
      </c>
      <c r="C27" s="7" t="s">
        <v>55</v>
      </c>
      <c r="D27" s="7" t="s">
        <v>70</v>
      </c>
      <c r="E27" s="6">
        <v>25176.81</v>
      </c>
      <c r="F27" s="6">
        <v>0</v>
      </c>
      <c r="G27" s="7">
        <v>25176.81</v>
      </c>
    </row>
    <row r="28" spans="1:7" x14ac:dyDescent="0.2">
      <c r="A28" s="6" t="s">
        <v>56</v>
      </c>
      <c r="B28" s="7" t="s">
        <v>73</v>
      </c>
      <c r="C28" s="7" t="s">
        <v>65</v>
      </c>
      <c r="D28" s="7" t="s">
        <v>72</v>
      </c>
      <c r="E28" s="6">
        <v>7926.41</v>
      </c>
      <c r="F28" s="6">
        <v>0</v>
      </c>
      <c r="G28" s="7">
        <v>7926.41</v>
      </c>
    </row>
    <row r="29" spans="1:7" x14ac:dyDescent="0.2">
      <c r="A29" s="6" t="s">
        <v>56</v>
      </c>
      <c r="B29" s="7" t="s">
        <v>75</v>
      </c>
      <c r="C29" s="7" t="s">
        <v>55</v>
      </c>
      <c r="D29" s="7" t="s">
        <v>74</v>
      </c>
      <c r="E29" s="6">
        <v>1229.67</v>
      </c>
      <c r="F29" s="6">
        <v>0</v>
      </c>
      <c r="G29" s="7">
        <v>1229.67</v>
      </c>
    </row>
    <row r="30" spans="1:7" x14ac:dyDescent="0.2">
      <c r="A30" s="6" t="s">
        <v>56</v>
      </c>
      <c r="B30" s="7" t="s">
        <v>77</v>
      </c>
      <c r="C30" s="7" t="s">
        <v>55</v>
      </c>
      <c r="D30" s="7" t="s">
        <v>76</v>
      </c>
      <c r="E30" s="6">
        <v>1214.4100000000001</v>
      </c>
      <c r="F30" s="6">
        <v>0</v>
      </c>
      <c r="G30" s="7">
        <v>1214.4100000000001</v>
      </c>
    </row>
    <row r="31" spans="1:7" x14ac:dyDescent="0.2">
      <c r="A31" s="6" t="s">
        <v>56</v>
      </c>
      <c r="B31" s="7" t="s">
        <v>79</v>
      </c>
      <c r="C31" s="7" t="s">
        <v>55</v>
      </c>
      <c r="D31" s="7" t="s">
        <v>78</v>
      </c>
      <c r="E31" s="6">
        <v>191.64</v>
      </c>
      <c r="F31" s="6">
        <v>0</v>
      </c>
      <c r="G31" s="7">
        <v>191.64</v>
      </c>
    </row>
    <row r="32" spans="1:7" x14ac:dyDescent="0.2">
      <c r="A32" s="6" t="s">
        <v>56</v>
      </c>
      <c r="B32" s="7" t="s">
        <v>81</v>
      </c>
      <c r="C32" s="7" t="s">
        <v>55</v>
      </c>
      <c r="D32" s="7" t="s">
        <v>80</v>
      </c>
      <c r="E32" s="6">
        <v>2486.69</v>
      </c>
      <c r="F32" s="6">
        <v>0</v>
      </c>
      <c r="G32" s="7">
        <v>2486.69</v>
      </c>
    </row>
    <row r="33" spans="1:7" x14ac:dyDescent="0.2">
      <c r="A33" s="6" t="s">
        <v>56</v>
      </c>
      <c r="B33" s="7" t="s">
        <v>83</v>
      </c>
      <c r="C33" s="7" t="s">
        <v>55</v>
      </c>
      <c r="D33" s="7" t="s">
        <v>82</v>
      </c>
      <c r="E33" s="6">
        <v>2427.0500000000002</v>
      </c>
      <c r="F33" s="6">
        <v>0</v>
      </c>
      <c r="G33" s="7">
        <v>2427.0500000000002</v>
      </c>
    </row>
    <row r="34" spans="1:7" x14ac:dyDescent="0.2">
      <c r="A34" s="6" t="s">
        <v>52</v>
      </c>
      <c r="B34" s="7" t="s">
        <v>85</v>
      </c>
      <c r="C34" s="7" t="s">
        <v>15</v>
      </c>
      <c r="D34" s="7" t="s">
        <v>84</v>
      </c>
      <c r="E34" s="6">
        <v>4332.87</v>
      </c>
      <c r="F34" s="6">
        <v>-1736.53</v>
      </c>
      <c r="G34" s="7">
        <v>2596.34</v>
      </c>
    </row>
    <row r="35" spans="1:7" x14ac:dyDescent="0.2">
      <c r="A35" s="6" t="s">
        <v>52</v>
      </c>
      <c r="B35" s="7" t="s">
        <v>87</v>
      </c>
      <c r="C35" s="7" t="s">
        <v>15</v>
      </c>
      <c r="D35" s="7" t="s">
        <v>86</v>
      </c>
      <c r="E35" s="6">
        <v>13181.75</v>
      </c>
      <c r="F35" s="6">
        <v>36.4</v>
      </c>
      <c r="G35" s="7">
        <v>13218.15</v>
      </c>
    </row>
    <row r="36" spans="1:7" x14ac:dyDescent="0.2">
      <c r="A36" s="6" t="s">
        <v>52</v>
      </c>
      <c r="B36" s="7" t="s">
        <v>89</v>
      </c>
      <c r="C36" s="7" t="s">
        <v>15</v>
      </c>
      <c r="D36" s="7" t="s">
        <v>88</v>
      </c>
      <c r="E36" s="6">
        <v>12190.57</v>
      </c>
      <c r="F36" s="6">
        <v>0</v>
      </c>
      <c r="G36" s="7">
        <v>12190.57</v>
      </c>
    </row>
    <row r="37" spans="1:7" x14ac:dyDescent="0.2">
      <c r="A37" s="6" t="s">
        <v>52</v>
      </c>
      <c r="B37" s="7" t="s">
        <v>91</v>
      </c>
      <c r="C37" s="7" t="s">
        <v>15</v>
      </c>
      <c r="D37" s="7" t="s">
        <v>90</v>
      </c>
      <c r="E37" s="6">
        <v>10100.92</v>
      </c>
      <c r="F37" s="6">
        <v>10339.69</v>
      </c>
      <c r="G37" s="7">
        <v>20440.61</v>
      </c>
    </row>
    <row r="38" spans="1:7" x14ac:dyDescent="0.2">
      <c r="A38" s="6" t="s">
        <v>52</v>
      </c>
      <c r="B38" s="7" t="s">
        <v>93</v>
      </c>
      <c r="C38" s="7" t="s">
        <v>15</v>
      </c>
      <c r="D38" s="7" t="s">
        <v>92</v>
      </c>
      <c r="E38" s="6">
        <v>6200</v>
      </c>
      <c r="F38" s="6">
        <v>0</v>
      </c>
      <c r="G38" s="7">
        <v>6200</v>
      </c>
    </row>
    <row r="39" spans="1:7" x14ac:dyDescent="0.2">
      <c r="A39" s="6" t="s">
        <v>96</v>
      </c>
      <c r="B39" s="7" t="s">
        <v>95</v>
      </c>
      <c r="C39" s="7" t="s">
        <v>15</v>
      </c>
      <c r="D39" s="7" t="s">
        <v>94</v>
      </c>
      <c r="E39" s="6">
        <v>5177022.9914899999</v>
      </c>
      <c r="F39" s="6">
        <v>15807.032080000001</v>
      </c>
      <c r="G39" s="7">
        <v>5192830.0235700002</v>
      </c>
    </row>
    <row r="40" spans="1:7" x14ac:dyDescent="0.2">
      <c r="A40" s="6" t="s">
        <v>99</v>
      </c>
      <c r="B40" s="7" t="s">
        <v>98</v>
      </c>
      <c r="C40" s="7" t="s">
        <v>15</v>
      </c>
      <c r="D40" s="7" t="s">
        <v>97</v>
      </c>
      <c r="E40" s="6">
        <v>5190610.2559000002</v>
      </c>
      <c r="F40" s="6">
        <v>15843.43208</v>
      </c>
      <c r="G40" s="7">
        <v>5206453.6879799999</v>
      </c>
    </row>
    <row r="41" spans="1:7" x14ac:dyDescent="0.2">
      <c r="A41" s="6" t="s">
        <v>102</v>
      </c>
      <c r="B41" s="7" t="s">
        <v>101</v>
      </c>
      <c r="C41" s="7" t="s">
        <v>15</v>
      </c>
      <c r="D41" s="7" t="s">
        <v>100</v>
      </c>
      <c r="E41" s="6">
        <v>1755045.65387</v>
      </c>
      <c r="F41" s="6">
        <v>16136.9</v>
      </c>
      <c r="G41" s="7">
        <v>1771182.5538699999</v>
      </c>
    </row>
    <row r="42" spans="1:7" x14ac:dyDescent="0.2">
      <c r="A42" s="6" t="s">
        <v>106</v>
      </c>
      <c r="B42" s="7" t="s">
        <v>104</v>
      </c>
      <c r="C42" s="7" t="s">
        <v>105</v>
      </c>
      <c r="D42" s="7" t="s">
        <v>103</v>
      </c>
      <c r="E42" s="6">
        <v>273727.7</v>
      </c>
      <c r="F42" s="6">
        <v>0</v>
      </c>
      <c r="G42" s="7">
        <v>273727.7</v>
      </c>
    </row>
    <row r="43" spans="1:7" x14ac:dyDescent="0.2">
      <c r="A43" s="6" t="s">
        <v>106</v>
      </c>
      <c r="B43" s="7" t="s">
        <v>108</v>
      </c>
      <c r="C43" s="7" t="s">
        <v>105</v>
      </c>
      <c r="D43" s="7" t="s">
        <v>107</v>
      </c>
      <c r="E43" s="6">
        <v>648395.85386999999</v>
      </c>
      <c r="F43" s="6">
        <v>16136.9</v>
      </c>
      <c r="G43" s="7">
        <v>664532.75387000002</v>
      </c>
    </row>
    <row r="44" spans="1:7" x14ac:dyDescent="0.2">
      <c r="A44" s="6" t="s">
        <v>106</v>
      </c>
      <c r="B44" s="7" t="s">
        <v>110</v>
      </c>
      <c r="C44" s="7" t="s">
        <v>105</v>
      </c>
      <c r="D44" s="7" t="s">
        <v>109</v>
      </c>
      <c r="E44" s="6">
        <v>832922.1</v>
      </c>
      <c r="F44" s="6">
        <v>0</v>
      </c>
      <c r="G44" s="7">
        <v>832922.1</v>
      </c>
    </row>
    <row r="45" spans="1:7" x14ac:dyDescent="0.2">
      <c r="A45" s="6" t="s">
        <v>102</v>
      </c>
      <c r="B45" s="7" t="s">
        <v>112</v>
      </c>
      <c r="C45" s="7" t="s">
        <v>15</v>
      </c>
      <c r="D45" s="7" t="s">
        <v>111</v>
      </c>
      <c r="E45" s="6">
        <v>1293270.59244</v>
      </c>
      <c r="F45" s="6">
        <v>5336.2</v>
      </c>
      <c r="G45" s="7">
        <v>1298606.79244</v>
      </c>
    </row>
    <row r="46" spans="1:7" x14ac:dyDescent="0.2">
      <c r="A46" s="6" t="s">
        <v>106</v>
      </c>
      <c r="B46" s="7" t="s">
        <v>114</v>
      </c>
      <c r="C46" s="7" t="s">
        <v>115</v>
      </c>
      <c r="D46" s="7" t="s">
        <v>113</v>
      </c>
      <c r="E46" s="6">
        <v>44320.5</v>
      </c>
      <c r="F46" s="6">
        <v>0</v>
      </c>
      <c r="G46" s="7">
        <v>44320.5</v>
      </c>
    </row>
    <row r="47" spans="1:7" x14ac:dyDescent="0.2">
      <c r="A47" s="6" t="s">
        <v>106</v>
      </c>
      <c r="B47" s="7" t="s">
        <v>117</v>
      </c>
      <c r="C47" s="7" t="s">
        <v>118</v>
      </c>
      <c r="D47" s="7" t="s">
        <v>116</v>
      </c>
      <c r="E47" s="6">
        <v>2534.8000000000002</v>
      </c>
      <c r="F47" s="6">
        <v>0</v>
      </c>
      <c r="G47" s="7">
        <v>2534.8000000000002</v>
      </c>
    </row>
    <row r="48" spans="1:7" x14ac:dyDescent="0.2">
      <c r="A48" s="6" t="s">
        <v>106</v>
      </c>
      <c r="B48" s="7" t="s">
        <v>120</v>
      </c>
      <c r="C48" s="7" t="s">
        <v>121</v>
      </c>
      <c r="D48" s="7" t="s">
        <v>119</v>
      </c>
      <c r="E48" s="6">
        <v>174.1</v>
      </c>
      <c r="F48" s="6">
        <v>0</v>
      </c>
      <c r="G48" s="7">
        <v>174.1</v>
      </c>
    </row>
    <row r="49" spans="1:7" x14ac:dyDescent="0.2">
      <c r="A49" s="6" t="s">
        <v>106</v>
      </c>
      <c r="B49" s="7" t="s">
        <v>123</v>
      </c>
      <c r="C49" s="7" t="s">
        <v>121</v>
      </c>
      <c r="D49" s="7" t="s">
        <v>122</v>
      </c>
      <c r="E49" s="6">
        <v>21173.5</v>
      </c>
      <c r="F49" s="6">
        <v>0</v>
      </c>
      <c r="G49" s="7">
        <v>21173.5</v>
      </c>
    </row>
    <row r="50" spans="1:7" x14ac:dyDescent="0.2">
      <c r="A50" s="6" t="s">
        <v>106</v>
      </c>
      <c r="B50" s="7" t="s">
        <v>125</v>
      </c>
      <c r="C50" s="7" t="s">
        <v>121</v>
      </c>
      <c r="D50" s="7" t="s">
        <v>124</v>
      </c>
      <c r="E50" s="6">
        <v>6763.8</v>
      </c>
      <c r="F50" s="6">
        <v>0</v>
      </c>
      <c r="G50" s="7">
        <v>6763.8</v>
      </c>
    </row>
    <row r="51" spans="1:7" x14ac:dyDescent="0.2">
      <c r="A51" s="6" t="s">
        <v>106</v>
      </c>
      <c r="B51" s="7" t="s">
        <v>127</v>
      </c>
      <c r="C51" s="7" t="s">
        <v>121</v>
      </c>
      <c r="D51" s="7" t="s">
        <v>126</v>
      </c>
      <c r="E51" s="6">
        <v>60475</v>
      </c>
      <c r="F51" s="6">
        <v>0</v>
      </c>
      <c r="G51" s="7">
        <v>60475</v>
      </c>
    </row>
    <row r="52" spans="1:7" x14ac:dyDescent="0.2">
      <c r="A52" s="6" t="s">
        <v>106</v>
      </c>
      <c r="B52" s="7" t="s">
        <v>129</v>
      </c>
      <c r="C52" s="7" t="s">
        <v>115</v>
      </c>
      <c r="D52" s="7" t="s">
        <v>128</v>
      </c>
      <c r="E52" s="6">
        <v>117000</v>
      </c>
      <c r="F52" s="6">
        <v>0</v>
      </c>
      <c r="G52" s="7">
        <v>117000</v>
      </c>
    </row>
    <row r="53" spans="1:7" x14ac:dyDescent="0.2">
      <c r="A53" s="6" t="s">
        <v>106</v>
      </c>
      <c r="B53" s="7" t="s">
        <v>131</v>
      </c>
      <c r="C53" s="7" t="s">
        <v>132</v>
      </c>
      <c r="D53" s="7" t="s">
        <v>130</v>
      </c>
      <c r="E53" s="6">
        <v>8000</v>
      </c>
      <c r="F53" s="6">
        <v>0</v>
      </c>
      <c r="G53" s="7">
        <v>8000</v>
      </c>
    </row>
    <row r="54" spans="1:7" x14ac:dyDescent="0.2">
      <c r="A54" s="6" t="s">
        <v>106</v>
      </c>
      <c r="B54" s="7" t="s">
        <v>134</v>
      </c>
      <c r="C54" s="7" t="s">
        <v>132</v>
      </c>
      <c r="D54" s="7" t="s">
        <v>133</v>
      </c>
      <c r="E54" s="6">
        <v>12520.229890000001</v>
      </c>
      <c r="F54" s="6">
        <v>0</v>
      </c>
      <c r="G54" s="7">
        <v>12520.229890000001</v>
      </c>
    </row>
    <row r="55" spans="1:7" x14ac:dyDescent="0.2">
      <c r="A55" s="6" t="s">
        <v>106</v>
      </c>
      <c r="B55" s="7" t="s">
        <v>136</v>
      </c>
      <c r="C55" s="7" t="s">
        <v>118</v>
      </c>
      <c r="D55" s="7" t="s">
        <v>135</v>
      </c>
      <c r="E55" s="6">
        <v>42667</v>
      </c>
      <c r="F55" s="6">
        <v>0</v>
      </c>
      <c r="G55" s="7">
        <v>42667</v>
      </c>
    </row>
    <row r="56" spans="1:7" x14ac:dyDescent="0.2">
      <c r="A56" s="6" t="s">
        <v>106</v>
      </c>
      <c r="B56" s="7" t="s">
        <v>138</v>
      </c>
      <c r="C56" s="7" t="s">
        <v>118</v>
      </c>
      <c r="D56" s="7" t="s">
        <v>137</v>
      </c>
      <c r="E56" s="6">
        <v>3441.3273399999998</v>
      </c>
      <c r="F56" s="6">
        <v>0</v>
      </c>
      <c r="G56" s="7">
        <v>3441.3273399999998</v>
      </c>
    </row>
    <row r="57" spans="1:7" x14ac:dyDescent="0.2">
      <c r="A57" s="6" t="s">
        <v>106</v>
      </c>
      <c r="B57" s="7" t="s">
        <v>140</v>
      </c>
      <c r="C57" s="7" t="s">
        <v>132</v>
      </c>
      <c r="D57" s="7" t="s">
        <v>139</v>
      </c>
      <c r="E57" s="6">
        <v>8656.5751199999995</v>
      </c>
      <c r="F57" s="6">
        <v>0</v>
      </c>
      <c r="G57" s="7">
        <v>8656.5751199999995</v>
      </c>
    </row>
    <row r="58" spans="1:7" x14ac:dyDescent="0.2">
      <c r="A58" s="6" t="s">
        <v>106</v>
      </c>
      <c r="B58" s="7" t="s">
        <v>142</v>
      </c>
      <c r="C58" s="7" t="s">
        <v>132</v>
      </c>
      <c r="D58" s="7" t="s">
        <v>141</v>
      </c>
      <c r="E58" s="6">
        <v>3996.82989</v>
      </c>
      <c r="F58" s="6">
        <v>0</v>
      </c>
      <c r="G58" s="7">
        <v>3996.82989</v>
      </c>
    </row>
    <row r="59" spans="1:7" x14ac:dyDescent="0.2">
      <c r="A59" s="6" t="s">
        <v>106</v>
      </c>
      <c r="B59" s="7" t="s">
        <v>144</v>
      </c>
      <c r="C59" s="7" t="s">
        <v>132</v>
      </c>
      <c r="D59" s="7" t="s">
        <v>143</v>
      </c>
      <c r="E59" s="6">
        <v>354.29953999999998</v>
      </c>
      <c r="F59" s="6">
        <v>0</v>
      </c>
      <c r="G59" s="7">
        <v>354.29953999999998</v>
      </c>
    </row>
    <row r="60" spans="1:7" x14ac:dyDescent="0.2">
      <c r="A60" s="6" t="s">
        <v>106</v>
      </c>
      <c r="B60" s="7" t="s">
        <v>146</v>
      </c>
      <c r="C60" s="7" t="s">
        <v>115</v>
      </c>
      <c r="D60" s="7" t="s">
        <v>145</v>
      </c>
      <c r="E60" s="6">
        <v>13760.108029999999</v>
      </c>
      <c r="F60" s="6">
        <v>0</v>
      </c>
      <c r="G60" s="7">
        <v>13760.108029999999</v>
      </c>
    </row>
    <row r="61" spans="1:7" x14ac:dyDescent="0.2">
      <c r="A61" s="6" t="s">
        <v>106</v>
      </c>
      <c r="B61" s="7" t="s">
        <v>148</v>
      </c>
      <c r="C61" s="7" t="s">
        <v>149</v>
      </c>
      <c r="D61" s="7" t="s">
        <v>147</v>
      </c>
      <c r="E61" s="6">
        <v>2167.40137</v>
      </c>
      <c r="F61" s="6">
        <v>0</v>
      </c>
      <c r="G61" s="7">
        <v>2167.40137</v>
      </c>
    </row>
    <row r="62" spans="1:7" x14ac:dyDescent="0.2">
      <c r="A62" s="6" t="s">
        <v>106</v>
      </c>
      <c r="B62" s="7" t="s">
        <v>151</v>
      </c>
      <c r="C62" s="7" t="s">
        <v>149</v>
      </c>
      <c r="D62" s="7" t="s">
        <v>150</v>
      </c>
      <c r="E62" s="6">
        <v>307.18</v>
      </c>
      <c r="F62" s="6">
        <v>0</v>
      </c>
      <c r="G62" s="7">
        <v>307.18</v>
      </c>
    </row>
    <row r="63" spans="1:7" x14ac:dyDescent="0.2">
      <c r="A63" s="6" t="s">
        <v>106</v>
      </c>
      <c r="B63" s="7" t="s">
        <v>153</v>
      </c>
      <c r="C63" s="7" t="s">
        <v>149</v>
      </c>
      <c r="D63" s="7" t="s">
        <v>152</v>
      </c>
      <c r="E63" s="6">
        <v>3500</v>
      </c>
      <c r="F63" s="6">
        <v>0</v>
      </c>
      <c r="G63" s="7">
        <v>3500</v>
      </c>
    </row>
    <row r="64" spans="1:7" x14ac:dyDescent="0.2">
      <c r="A64" s="6" t="s">
        <v>106</v>
      </c>
      <c r="B64" s="7" t="s">
        <v>155</v>
      </c>
      <c r="C64" s="7" t="s">
        <v>149</v>
      </c>
      <c r="D64" s="7" t="s">
        <v>154</v>
      </c>
      <c r="E64" s="6">
        <v>7577.3483900000001</v>
      </c>
      <c r="F64" s="6">
        <v>0</v>
      </c>
      <c r="G64" s="7">
        <v>7577.3483900000001</v>
      </c>
    </row>
    <row r="65" spans="1:7" x14ac:dyDescent="0.2">
      <c r="A65" s="6" t="s">
        <v>106</v>
      </c>
      <c r="B65" s="7" t="s">
        <v>157</v>
      </c>
      <c r="C65" s="7" t="s">
        <v>115</v>
      </c>
      <c r="D65" s="7" t="s">
        <v>156</v>
      </c>
      <c r="E65" s="6">
        <v>49757.085429999999</v>
      </c>
      <c r="F65" s="6">
        <v>0</v>
      </c>
      <c r="G65" s="7">
        <v>49757.085429999999</v>
      </c>
    </row>
    <row r="66" spans="1:7" x14ac:dyDescent="0.2">
      <c r="A66" s="6" t="s">
        <v>106</v>
      </c>
      <c r="B66" s="7" t="s">
        <v>159</v>
      </c>
      <c r="C66" s="7" t="s">
        <v>132</v>
      </c>
      <c r="D66" s="7" t="s">
        <v>158</v>
      </c>
      <c r="E66" s="6">
        <v>10309.278350000001</v>
      </c>
      <c r="F66" s="6">
        <v>0</v>
      </c>
      <c r="G66" s="7">
        <v>10309.278350000001</v>
      </c>
    </row>
    <row r="67" spans="1:7" x14ac:dyDescent="0.2">
      <c r="A67" s="6" t="s">
        <v>106</v>
      </c>
      <c r="B67" s="7" t="s">
        <v>161</v>
      </c>
      <c r="C67" s="7" t="s">
        <v>115</v>
      </c>
      <c r="D67" s="7" t="s">
        <v>160</v>
      </c>
      <c r="E67" s="6">
        <v>32400.114949999999</v>
      </c>
      <c r="F67" s="6">
        <v>0</v>
      </c>
      <c r="G67" s="7">
        <v>32400.114949999999</v>
      </c>
    </row>
    <row r="68" spans="1:7" x14ac:dyDescent="0.2">
      <c r="A68" s="6" t="s">
        <v>106</v>
      </c>
      <c r="B68" s="7" t="s">
        <v>163</v>
      </c>
      <c r="C68" s="7" t="s">
        <v>115</v>
      </c>
      <c r="D68" s="7" t="s">
        <v>162</v>
      </c>
      <c r="E68" s="6">
        <v>53991.609199999999</v>
      </c>
      <c r="F68" s="6">
        <v>0</v>
      </c>
      <c r="G68" s="7">
        <v>53991.609199999999</v>
      </c>
    </row>
    <row r="69" spans="1:7" x14ac:dyDescent="0.2">
      <c r="A69" s="6" t="s">
        <v>106</v>
      </c>
      <c r="B69" s="7" t="s">
        <v>165</v>
      </c>
      <c r="C69" s="7" t="s">
        <v>121</v>
      </c>
      <c r="D69" s="7" t="s">
        <v>164</v>
      </c>
      <c r="E69" s="6">
        <v>9770.1149399999995</v>
      </c>
      <c r="F69" s="6">
        <v>0</v>
      </c>
      <c r="G69" s="7">
        <v>9770.1149399999995</v>
      </c>
    </row>
    <row r="70" spans="1:7" x14ac:dyDescent="0.2">
      <c r="A70" s="6" t="s">
        <v>106</v>
      </c>
      <c r="B70" s="7" t="s">
        <v>167</v>
      </c>
      <c r="C70" s="7" t="s">
        <v>121</v>
      </c>
      <c r="D70" s="7" t="s">
        <v>166</v>
      </c>
      <c r="E70" s="6">
        <v>8865</v>
      </c>
      <c r="F70" s="6">
        <v>0</v>
      </c>
      <c r="G70" s="7">
        <v>8865</v>
      </c>
    </row>
    <row r="71" spans="1:7" x14ac:dyDescent="0.2">
      <c r="A71" s="6" t="s">
        <v>106</v>
      </c>
      <c r="B71" s="7" t="s">
        <v>169</v>
      </c>
      <c r="C71" s="7" t="s">
        <v>121</v>
      </c>
      <c r="D71" s="7" t="s">
        <v>168</v>
      </c>
      <c r="E71" s="6">
        <v>55.1</v>
      </c>
      <c r="F71" s="6">
        <v>0</v>
      </c>
      <c r="G71" s="7">
        <v>55.1</v>
      </c>
    </row>
    <row r="72" spans="1:7" x14ac:dyDescent="0.2">
      <c r="A72" s="6" t="s">
        <v>99</v>
      </c>
      <c r="B72" s="7" t="s">
        <v>171</v>
      </c>
      <c r="C72" s="7" t="s">
        <v>15</v>
      </c>
      <c r="D72" s="7" t="s">
        <v>170</v>
      </c>
      <c r="E72" s="6">
        <v>768732.29</v>
      </c>
      <c r="F72" s="6">
        <v>5336.2</v>
      </c>
      <c r="G72" s="7">
        <v>774068.49</v>
      </c>
    </row>
    <row r="73" spans="1:7" x14ac:dyDescent="0.2">
      <c r="A73" s="6" t="s">
        <v>106</v>
      </c>
      <c r="B73" s="7" t="s">
        <v>173</v>
      </c>
      <c r="C73" s="7" t="s">
        <v>115</v>
      </c>
      <c r="D73" s="7" t="s">
        <v>172</v>
      </c>
      <c r="E73" s="6">
        <v>200000</v>
      </c>
      <c r="F73" s="6">
        <v>0</v>
      </c>
      <c r="G73" s="7">
        <v>200000</v>
      </c>
    </row>
    <row r="74" spans="1:7" x14ac:dyDescent="0.2">
      <c r="A74" s="6" t="s">
        <v>106</v>
      </c>
      <c r="B74" s="7" t="s">
        <v>175</v>
      </c>
      <c r="C74" s="7" t="s">
        <v>118</v>
      </c>
      <c r="D74" s="7" t="s">
        <v>174</v>
      </c>
      <c r="E74" s="6">
        <v>15000</v>
      </c>
      <c r="F74" s="6">
        <v>0</v>
      </c>
      <c r="G74" s="7">
        <v>15000</v>
      </c>
    </row>
    <row r="75" spans="1:7" x14ac:dyDescent="0.2">
      <c r="A75" s="6" t="s">
        <v>106</v>
      </c>
      <c r="B75" s="7" t="s">
        <v>177</v>
      </c>
      <c r="C75" s="7" t="s">
        <v>118</v>
      </c>
      <c r="D75" s="7" t="s">
        <v>176</v>
      </c>
      <c r="E75" s="6">
        <v>11822.3</v>
      </c>
      <c r="F75" s="6">
        <v>0</v>
      </c>
      <c r="G75" s="7">
        <v>11822.3</v>
      </c>
    </row>
    <row r="76" spans="1:7" x14ac:dyDescent="0.2">
      <c r="A76" s="6" t="s">
        <v>106</v>
      </c>
      <c r="B76" s="7" t="s">
        <v>179</v>
      </c>
      <c r="C76" s="7" t="s">
        <v>132</v>
      </c>
      <c r="D76" s="7" t="s">
        <v>178</v>
      </c>
      <c r="E76" s="6">
        <v>49308</v>
      </c>
      <c r="F76" s="6">
        <v>4266.1000000000004</v>
      </c>
      <c r="G76" s="7">
        <v>53574.1</v>
      </c>
    </row>
    <row r="77" spans="1:7" x14ac:dyDescent="0.2">
      <c r="A77" s="6" t="s">
        <v>106</v>
      </c>
      <c r="B77" s="7" t="s">
        <v>179</v>
      </c>
      <c r="C77" s="7" t="s">
        <v>121</v>
      </c>
      <c r="D77" s="7" t="s">
        <v>178</v>
      </c>
      <c r="E77" s="6">
        <v>13448.6</v>
      </c>
      <c r="F77" s="6">
        <v>1115.0999999999999</v>
      </c>
      <c r="G77" s="7">
        <v>14563.7</v>
      </c>
    </row>
    <row r="78" spans="1:7" x14ac:dyDescent="0.2">
      <c r="A78" s="6" t="s">
        <v>106</v>
      </c>
      <c r="B78" s="7" t="s">
        <v>179</v>
      </c>
      <c r="C78" s="7" t="s">
        <v>118</v>
      </c>
      <c r="D78" s="7" t="s">
        <v>178</v>
      </c>
      <c r="E78" s="6">
        <v>63479.3</v>
      </c>
      <c r="F78" s="6">
        <v>0</v>
      </c>
      <c r="G78" s="7">
        <v>63479.3</v>
      </c>
    </row>
    <row r="79" spans="1:7" x14ac:dyDescent="0.2">
      <c r="A79" s="6" t="s">
        <v>106</v>
      </c>
      <c r="B79" s="7" t="s">
        <v>181</v>
      </c>
      <c r="C79" s="7" t="s">
        <v>121</v>
      </c>
      <c r="D79" s="7" t="s">
        <v>180</v>
      </c>
      <c r="E79" s="6">
        <v>858</v>
      </c>
      <c r="F79" s="6">
        <v>0</v>
      </c>
      <c r="G79" s="7">
        <v>858</v>
      </c>
    </row>
    <row r="80" spans="1:7" x14ac:dyDescent="0.2">
      <c r="A80" s="6" t="s">
        <v>106</v>
      </c>
      <c r="B80" s="7" t="s">
        <v>183</v>
      </c>
      <c r="C80" s="7" t="s">
        <v>121</v>
      </c>
      <c r="D80" s="7" t="s">
        <v>182</v>
      </c>
      <c r="E80" s="6">
        <v>2700</v>
      </c>
      <c r="F80" s="6">
        <v>0</v>
      </c>
      <c r="G80" s="7">
        <v>2700</v>
      </c>
    </row>
    <row r="81" spans="1:7" x14ac:dyDescent="0.2">
      <c r="A81" s="6" t="s">
        <v>106</v>
      </c>
      <c r="B81" s="7" t="s">
        <v>185</v>
      </c>
      <c r="C81" s="7" t="s">
        <v>115</v>
      </c>
      <c r="D81" s="7" t="s">
        <v>184</v>
      </c>
      <c r="E81" s="6">
        <v>994.96</v>
      </c>
      <c r="F81" s="6">
        <v>0</v>
      </c>
      <c r="G81" s="7">
        <v>994.96</v>
      </c>
    </row>
    <row r="82" spans="1:7" x14ac:dyDescent="0.2">
      <c r="A82" s="6" t="s">
        <v>106</v>
      </c>
      <c r="B82" s="7" t="s">
        <v>187</v>
      </c>
      <c r="C82" s="7" t="s">
        <v>132</v>
      </c>
      <c r="D82" s="7" t="s">
        <v>186</v>
      </c>
      <c r="E82" s="6">
        <v>7789.4</v>
      </c>
      <c r="F82" s="6">
        <v>0</v>
      </c>
      <c r="G82" s="7">
        <v>7789.4</v>
      </c>
    </row>
    <row r="83" spans="1:7" x14ac:dyDescent="0.2">
      <c r="A83" s="6" t="s">
        <v>106</v>
      </c>
      <c r="B83" s="7" t="s">
        <v>189</v>
      </c>
      <c r="C83" s="7" t="s">
        <v>118</v>
      </c>
      <c r="D83" s="7" t="s">
        <v>188</v>
      </c>
      <c r="E83" s="6">
        <v>10025.1</v>
      </c>
      <c r="F83" s="6">
        <v>0</v>
      </c>
      <c r="G83" s="7">
        <v>10025.1</v>
      </c>
    </row>
    <row r="84" spans="1:7" x14ac:dyDescent="0.2">
      <c r="A84" s="6" t="s">
        <v>106</v>
      </c>
      <c r="B84" s="7" t="s">
        <v>191</v>
      </c>
      <c r="C84" s="7" t="s">
        <v>132</v>
      </c>
      <c r="D84" s="7" t="s">
        <v>190</v>
      </c>
      <c r="E84" s="6">
        <v>274691.3</v>
      </c>
      <c r="F84" s="6">
        <v>0</v>
      </c>
      <c r="G84" s="7">
        <v>274691.3</v>
      </c>
    </row>
    <row r="85" spans="1:7" x14ac:dyDescent="0.2">
      <c r="A85" s="6" t="s">
        <v>106</v>
      </c>
      <c r="B85" s="7" t="s">
        <v>193</v>
      </c>
      <c r="C85" s="7" t="s">
        <v>121</v>
      </c>
      <c r="D85" s="7" t="s">
        <v>192</v>
      </c>
      <c r="E85" s="6">
        <v>15167.7</v>
      </c>
      <c r="F85" s="6">
        <v>0</v>
      </c>
      <c r="G85" s="7">
        <v>15167.7</v>
      </c>
    </row>
    <row r="86" spans="1:7" x14ac:dyDescent="0.2">
      <c r="A86" s="6" t="s">
        <v>106</v>
      </c>
      <c r="B86" s="7" t="s">
        <v>195</v>
      </c>
      <c r="C86" s="7" t="s">
        <v>121</v>
      </c>
      <c r="D86" s="7" t="s">
        <v>194</v>
      </c>
      <c r="E86" s="6">
        <v>42221.7</v>
      </c>
      <c r="F86" s="6">
        <v>0</v>
      </c>
      <c r="G86" s="7">
        <v>42221.7</v>
      </c>
    </row>
    <row r="87" spans="1:7" x14ac:dyDescent="0.2">
      <c r="A87" s="6" t="s">
        <v>106</v>
      </c>
      <c r="B87" s="7" t="s">
        <v>197</v>
      </c>
      <c r="C87" s="7" t="s">
        <v>132</v>
      </c>
      <c r="D87" s="7" t="s">
        <v>196</v>
      </c>
      <c r="E87" s="6">
        <v>166.32</v>
      </c>
      <c r="F87" s="6">
        <v>0</v>
      </c>
      <c r="G87" s="7">
        <v>166.32</v>
      </c>
    </row>
    <row r="88" spans="1:7" x14ac:dyDescent="0.2">
      <c r="A88" s="6" t="s">
        <v>106</v>
      </c>
      <c r="B88" s="7" t="s">
        <v>199</v>
      </c>
      <c r="C88" s="7" t="s">
        <v>118</v>
      </c>
      <c r="D88" s="7" t="s">
        <v>198</v>
      </c>
      <c r="E88" s="6">
        <v>5036.2</v>
      </c>
      <c r="F88" s="6">
        <v>0</v>
      </c>
      <c r="G88" s="7">
        <v>5036.2</v>
      </c>
    </row>
    <row r="89" spans="1:7" x14ac:dyDescent="0.2">
      <c r="A89" s="6" t="s">
        <v>106</v>
      </c>
      <c r="B89" s="7" t="s">
        <v>201</v>
      </c>
      <c r="C89" s="7" t="s">
        <v>132</v>
      </c>
      <c r="D89" s="7" t="s">
        <v>200</v>
      </c>
      <c r="E89" s="6">
        <v>584.01</v>
      </c>
      <c r="F89" s="6">
        <v>0</v>
      </c>
      <c r="G89" s="7">
        <v>584.01</v>
      </c>
    </row>
    <row r="90" spans="1:7" x14ac:dyDescent="0.2">
      <c r="A90" s="6" t="s">
        <v>106</v>
      </c>
      <c r="B90" s="7" t="s">
        <v>203</v>
      </c>
      <c r="C90" s="7" t="s">
        <v>121</v>
      </c>
      <c r="D90" s="7" t="s">
        <v>202</v>
      </c>
      <c r="E90" s="6">
        <v>9157</v>
      </c>
      <c r="F90" s="6">
        <v>0</v>
      </c>
      <c r="G90" s="7">
        <v>9157</v>
      </c>
    </row>
    <row r="91" spans="1:7" x14ac:dyDescent="0.2">
      <c r="A91" s="6" t="s">
        <v>106</v>
      </c>
      <c r="B91" s="7" t="s">
        <v>205</v>
      </c>
      <c r="C91" s="7" t="s">
        <v>132</v>
      </c>
      <c r="D91" s="7" t="s">
        <v>204</v>
      </c>
      <c r="E91" s="6">
        <v>2441.3000000000002</v>
      </c>
      <c r="F91" s="6">
        <v>0</v>
      </c>
      <c r="G91" s="7">
        <v>2441.3000000000002</v>
      </c>
    </row>
    <row r="92" spans="1:7" x14ac:dyDescent="0.2">
      <c r="A92" s="6" t="s">
        <v>106</v>
      </c>
      <c r="B92" s="7" t="s">
        <v>205</v>
      </c>
      <c r="C92" s="7" t="s">
        <v>121</v>
      </c>
      <c r="D92" s="7" t="s">
        <v>204</v>
      </c>
      <c r="E92" s="6">
        <v>718.2</v>
      </c>
      <c r="F92" s="6">
        <v>0</v>
      </c>
      <c r="G92" s="7">
        <v>718.2</v>
      </c>
    </row>
    <row r="93" spans="1:7" x14ac:dyDescent="0.2">
      <c r="A93" s="6" t="s">
        <v>106</v>
      </c>
      <c r="B93" s="7" t="s">
        <v>205</v>
      </c>
      <c r="C93" s="7" t="s">
        <v>118</v>
      </c>
      <c r="D93" s="7" t="s">
        <v>204</v>
      </c>
      <c r="E93" s="6">
        <v>3147.8</v>
      </c>
      <c r="F93" s="6">
        <v>0</v>
      </c>
      <c r="G93" s="7">
        <v>3147.8</v>
      </c>
    </row>
    <row r="94" spans="1:7" x14ac:dyDescent="0.2">
      <c r="A94" s="6" t="s">
        <v>106</v>
      </c>
      <c r="B94" s="7" t="s">
        <v>207</v>
      </c>
      <c r="C94" s="7" t="s">
        <v>118</v>
      </c>
      <c r="D94" s="7" t="s">
        <v>206</v>
      </c>
      <c r="E94" s="6">
        <v>6813.6</v>
      </c>
      <c r="F94" s="6">
        <v>0</v>
      </c>
      <c r="G94" s="7">
        <v>6813.6</v>
      </c>
    </row>
    <row r="95" spans="1:7" x14ac:dyDescent="0.2">
      <c r="A95" s="6" t="s">
        <v>106</v>
      </c>
      <c r="B95" s="7" t="s">
        <v>209</v>
      </c>
      <c r="C95" s="7" t="s">
        <v>210</v>
      </c>
      <c r="D95" s="7" t="s">
        <v>208</v>
      </c>
      <c r="E95" s="6">
        <v>3201.4</v>
      </c>
      <c r="F95" s="6">
        <v>0</v>
      </c>
      <c r="G95" s="7">
        <v>3201.4</v>
      </c>
    </row>
    <row r="96" spans="1:7" x14ac:dyDescent="0.2">
      <c r="A96" s="6" t="s">
        <v>106</v>
      </c>
      <c r="B96" s="7" t="s">
        <v>212</v>
      </c>
      <c r="C96" s="7" t="s">
        <v>65</v>
      </c>
      <c r="D96" s="7" t="s">
        <v>211</v>
      </c>
      <c r="E96" s="6">
        <v>1800</v>
      </c>
      <c r="F96" s="6">
        <v>-45</v>
      </c>
      <c r="G96" s="7">
        <v>1755</v>
      </c>
    </row>
    <row r="97" spans="1:7" x14ac:dyDescent="0.2">
      <c r="A97" s="6" t="s">
        <v>106</v>
      </c>
      <c r="B97" s="7" t="s">
        <v>214</v>
      </c>
      <c r="C97" s="7" t="s">
        <v>121</v>
      </c>
      <c r="D97" s="7" t="s">
        <v>213</v>
      </c>
      <c r="E97" s="6">
        <v>515.1</v>
      </c>
      <c r="F97" s="6">
        <v>0</v>
      </c>
      <c r="G97" s="7">
        <v>515.1</v>
      </c>
    </row>
    <row r="98" spans="1:7" x14ac:dyDescent="0.2">
      <c r="A98" s="6" t="s">
        <v>106</v>
      </c>
      <c r="B98" s="7" t="s">
        <v>216</v>
      </c>
      <c r="C98" s="7" t="s">
        <v>55</v>
      </c>
      <c r="D98" s="7" t="s">
        <v>215</v>
      </c>
      <c r="E98" s="6">
        <v>27645</v>
      </c>
      <c r="F98" s="6">
        <v>0</v>
      </c>
      <c r="G98" s="7">
        <v>27645</v>
      </c>
    </row>
    <row r="99" spans="1:7" x14ac:dyDescent="0.2">
      <c r="A99" s="6" t="s">
        <v>102</v>
      </c>
      <c r="B99" s="7" t="s">
        <v>218</v>
      </c>
      <c r="C99" s="7" t="s">
        <v>15</v>
      </c>
      <c r="D99" s="7" t="s">
        <v>217</v>
      </c>
      <c r="E99" s="6">
        <v>1656115.4851299999</v>
      </c>
      <c r="F99" s="6">
        <v>-2435.9329200000002</v>
      </c>
      <c r="G99" s="7">
        <v>1653679.5522100001</v>
      </c>
    </row>
    <row r="100" spans="1:7" x14ac:dyDescent="0.2">
      <c r="A100" s="6" t="s">
        <v>106</v>
      </c>
      <c r="B100" s="7" t="s">
        <v>220</v>
      </c>
      <c r="C100" s="7" t="s">
        <v>121</v>
      </c>
      <c r="D100" s="7" t="s">
        <v>219</v>
      </c>
      <c r="E100" s="6">
        <v>997308.3</v>
      </c>
      <c r="F100" s="6">
        <v>0</v>
      </c>
      <c r="G100" s="7">
        <v>997308.3</v>
      </c>
    </row>
    <row r="101" spans="1:7" x14ac:dyDescent="0.2">
      <c r="A101" s="6" t="s">
        <v>106</v>
      </c>
      <c r="B101" s="7" t="s">
        <v>222</v>
      </c>
      <c r="C101" s="7" t="s">
        <v>121</v>
      </c>
      <c r="D101" s="7" t="s">
        <v>221</v>
      </c>
      <c r="E101" s="6">
        <v>547620.19999999995</v>
      </c>
      <c r="F101" s="6">
        <v>0</v>
      </c>
      <c r="G101" s="7">
        <v>547620.19999999995</v>
      </c>
    </row>
    <row r="102" spans="1:7" x14ac:dyDescent="0.2">
      <c r="A102" s="6" t="s">
        <v>106</v>
      </c>
      <c r="B102" s="7" t="s">
        <v>224</v>
      </c>
      <c r="C102" s="7" t="s">
        <v>65</v>
      </c>
      <c r="D102" s="7" t="s">
        <v>223</v>
      </c>
      <c r="E102" s="6">
        <v>4324</v>
      </c>
      <c r="F102" s="6">
        <v>0</v>
      </c>
      <c r="G102" s="7">
        <v>4324</v>
      </c>
    </row>
    <row r="103" spans="1:7" x14ac:dyDescent="0.2">
      <c r="A103" s="6" t="s">
        <v>106</v>
      </c>
      <c r="B103" s="7" t="s">
        <v>226</v>
      </c>
      <c r="C103" s="7" t="s">
        <v>65</v>
      </c>
      <c r="D103" s="7" t="s">
        <v>225</v>
      </c>
      <c r="E103" s="6">
        <v>49.9</v>
      </c>
      <c r="F103" s="6">
        <v>0</v>
      </c>
      <c r="G103" s="7">
        <v>49.9</v>
      </c>
    </row>
    <row r="104" spans="1:7" x14ac:dyDescent="0.2">
      <c r="A104" s="6" t="s">
        <v>106</v>
      </c>
      <c r="B104" s="7" t="s">
        <v>228</v>
      </c>
      <c r="C104" s="7" t="s">
        <v>132</v>
      </c>
      <c r="D104" s="7" t="s">
        <v>227</v>
      </c>
      <c r="E104" s="6">
        <v>117.2</v>
      </c>
      <c r="F104" s="6">
        <v>0</v>
      </c>
      <c r="G104" s="7">
        <v>117.2</v>
      </c>
    </row>
    <row r="105" spans="1:7" x14ac:dyDescent="0.2">
      <c r="A105" s="6" t="s">
        <v>106</v>
      </c>
      <c r="B105" s="7" t="s">
        <v>228</v>
      </c>
      <c r="C105" s="7" t="s">
        <v>121</v>
      </c>
      <c r="D105" s="7" t="s">
        <v>227</v>
      </c>
      <c r="E105" s="6">
        <v>1664</v>
      </c>
      <c r="F105" s="6">
        <v>0</v>
      </c>
      <c r="G105" s="7">
        <v>1664</v>
      </c>
    </row>
    <row r="106" spans="1:7" x14ac:dyDescent="0.2">
      <c r="A106" s="6" t="s">
        <v>106</v>
      </c>
      <c r="B106" s="7" t="s">
        <v>228</v>
      </c>
      <c r="C106" s="7" t="s">
        <v>118</v>
      </c>
      <c r="D106" s="7" t="s">
        <v>227</v>
      </c>
      <c r="E106" s="6">
        <v>1321.8</v>
      </c>
      <c r="F106" s="6">
        <v>0</v>
      </c>
      <c r="G106" s="7">
        <v>1321.8</v>
      </c>
    </row>
    <row r="107" spans="1:7" x14ac:dyDescent="0.2">
      <c r="A107" s="6" t="s">
        <v>106</v>
      </c>
      <c r="B107" s="7" t="s">
        <v>230</v>
      </c>
      <c r="C107" s="7" t="s">
        <v>149</v>
      </c>
      <c r="D107" s="7" t="s">
        <v>229</v>
      </c>
      <c r="E107" s="6">
        <v>2953.9</v>
      </c>
      <c r="F107" s="6">
        <v>0</v>
      </c>
      <c r="G107" s="7">
        <v>2953.9</v>
      </c>
    </row>
    <row r="108" spans="1:7" x14ac:dyDescent="0.2">
      <c r="A108" s="6" t="s">
        <v>106</v>
      </c>
      <c r="B108" s="7" t="s">
        <v>232</v>
      </c>
      <c r="C108" s="7" t="s">
        <v>149</v>
      </c>
      <c r="D108" s="7" t="s">
        <v>231</v>
      </c>
      <c r="E108" s="6">
        <v>23.8</v>
      </c>
      <c r="F108" s="6">
        <v>0</v>
      </c>
      <c r="G108" s="7">
        <v>23.8</v>
      </c>
    </row>
    <row r="109" spans="1:7" x14ac:dyDescent="0.2">
      <c r="A109" s="6" t="s">
        <v>106</v>
      </c>
      <c r="B109" s="7" t="s">
        <v>234</v>
      </c>
      <c r="C109" s="7" t="s">
        <v>65</v>
      </c>
      <c r="D109" s="7" t="s">
        <v>233</v>
      </c>
      <c r="E109" s="6">
        <v>0.7</v>
      </c>
      <c r="F109" s="6">
        <v>0</v>
      </c>
      <c r="G109" s="7">
        <v>0.7</v>
      </c>
    </row>
    <row r="110" spans="1:7" x14ac:dyDescent="0.2">
      <c r="A110" s="6" t="s">
        <v>106</v>
      </c>
      <c r="B110" s="7" t="s">
        <v>236</v>
      </c>
      <c r="C110" s="7" t="s">
        <v>149</v>
      </c>
      <c r="D110" s="7" t="s">
        <v>235</v>
      </c>
      <c r="E110" s="6">
        <v>176.7</v>
      </c>
      <c r="F110" s="6">
        <v>0</v>
      </c>
      <c r="G110" s="7">
        <v>176.7</v>
      </c>
    </row>
    <row r="111" spans="1:7" x14ac:dyDescent="0.2">
      <c r="A111" s="6" t="s">
        <v>106</v>
      </c>
      <c r="B111" s="7" t="s">
        <v>238</v>
      </c>
      <c r="C111" s="7" t="s">
        <v>121</v>
      </c>
      <c r="D111" s="7" t="s">
        <v>237</v>
      </c>
      <c r="E111" s="6">
        <v>9384.7000000000007</v>
      </c>
      <c r="F111" s="6">
        <v>0</v>
      </c>
      <c r="G111" s="7">
        <v>9384.7000000000007</v>
      </c>
    </row>
    <row r="112" spans="1:7" x14ac:dyDescent="0.2">
      <c r="A112" s="6" t="s">
        <v>106</v>
      </c>
      <c r="B112" s="7" t="s">
        <v>240</v>
      </c>
      <c r="C112" s="7" t="s">
        <v>149</v>
      </c>
      <c r="D112" s="7" t="s">
        <v>239</v>
      </c>
      <c r="E112" s="6">
        <v>1961.6</v>
      </c>
      <c r="F112" s="6">
        <v>0</v>
      </c>
      <c r="G112" s="7">
        <v>1961.6</v>
      </c>
    </row>
    <row r="113" spans="1:7" x14ac:dyDescent="0.2">
      <c r="A113" s="6" t="s">
        <v>106</v>
      </c>
      <c r="B113" s="7" t="s">
        <v>242</v>
      </c>
      <c r="C113" s="7" t="s">
        <v>210</v>
      </c>
      <c r="D113" s="7" t="s">
        <v>241</v>
      </c>
      <c r="E113" s="6">
        <v>167</v>
      </c>
      <c r="F113" s="6">
        <v>0</v>
      </c>
      <c r="G113" s="7">
        <v>167</v>
      </c>
    </row>
    <row r="114" spans="1:7" x14ac:dyDescent="0.2">
      <c r="A114" s="6" t="s">
        <v>106</v>
      </c>
      <c r="B114" s="7" t="s">
        <v>244</v>
      </c>
      <c r="C114" s="7" t="s">
        <v>210</v>
      </c>
      <c r="D114" s="7" t="s">
        <v>243</v>
      </c>
      <c r="E114" s="6">
        <v>550.59236999999996</v>
      </c>
      <c r="F114" s="6">
        <v>0</v>
      </c>
      <c r="G114" s="7">
        <v>550.59236999999996</v>
      </c>
    </row>
    <row r="115" spans="1:7" x14ac:dyDescent="0.2">
      <c r="A115" s="6" t="s">
        <v>106</v>
      </c>
      <c r="B115" s="7" t="s">
        <v>246</v>
      </c>
      <c r="C115" s="7" t="s">
        <v>121</v>
      </c>
      <c r="D115" s="7" t="s">
        <v>245</v>
      </c>
      <c r="E115" s="6">
        <v>1907</v>
      </c>
      <c r="F115" s="6">
        <v>0</v>
      </c>
      <c r="G115" s="7">
        <v>1907</v>
      </c>
    </row>
    <row r="116" spans="1:7" x14ac:dyDescent="0.2">
      <c r="A116" s="6" t="s">
        <v>106</v>
      </c>
      <c r="B116" s="7" t="s">
        <v>248</v>
      </c>
      <c r="C116" s="7" t="s">
        <v>149</v>
      </c>
      <c r="D116" s="7" t="s">
        <v>247</v>
      </c>
      <c r="E116" s="6">
        <v>784.4</v>
      </c>
      <c r="F116" s="6">
        <v>0</v>
      </c>
      <c r="G116" s="7">
        <v>784.4</v>
      </c>
    </row>
    <row r="117" spans="1:7" x14ac:dyDescent="0.2">
      <c r="A117" s="6" t="s">
        <v>106</v>
      </c>
      <c r="B117" s="7" t="s">
        <v>248</v>
      </c>
      <c r="C117" s="7" t="s">
        <v>210</v>
      </c>
      <c r="D117" s="7" t="s">
        <v>247</v>
      </c>
      <c r="E117" s="6">
        <v>784.4</v>
      </c>
      <c r="F117" s="6">
        <v>0</v>
      </c>
      <c r="G117" s="7">
        <v>784.4</v>
      </c>
    </row>
    <row r="118" spans="1:7" x14ac:dyDescent="0.2">
      <c r="A118" s="6" t="s">
        <v>106</v>
      </c>
      <c r="B118" s="7" t="s">
        <v>250</v>
      </c>
      <c r="C118" s="7" t="s">
        <v>121</v>
      </c>
      <c r="D118" s="7" t="s">
        <v>249</v>
      </c>
      <c r="E118" s="6">
        <v>493.2</v>
      </c>
      <c r="F118" s="6">
        <v>-82.2</v>
      </c>
      <c r="G118" s="7">
        <v>411</v>
      </c>
    </row>
    <row r="119" spans="1:7" x14ac:dyDescent="0.2">
      <c r="A119" s="6" t="s">
        <v>106</v>
      </c>
      <c r="B119" s="7" t="s">
        <v>252</v>
      </c>
      <c r="C119" s="7" t="s">
        <v>121</v>
      </c>
      <c r="D119" s="7" t="s">
        <v>251</v>
      </c>
      <c r="E119" s="6">
        <v>8267.7999999999993</v>
      </c>
      <c r="F119" s="6">
        <v>0</v>
      </c>
      <c r="G119" s="7">
        <v>8267.7999999999993</v>
      </c>
    </row>
    <row r="120" spans="1:7" x14ac:dyDescent="0.2">
      <c r="A120" s="6" t="s">
        <v>106</v>
      </c>
      <c r="B120" s="7" t="s">
        <v>254</v>
      </c>
      <c r="C120" s="7" t="s">
        <v>149</v>
      </c>
      <c r="D120" s="7" t="s">
        <v>253</v>
      </c>
      <c r="E120" s="6">
        <v>539.5</v>
      </c>
      <c r="F120" s="6">
        <v>0</v>
      </c>
      <c r="G120" s="7">
        <v>539.5</v>
      </c>
    </row>
    <row r="121" spans="1:7" x14ac:dyDescent="0.2">
      <c r="A121" s="6" t="s">
        <v>106</v>
      </c>
      <c r="B121" s="7" t="s">
        <v>256</v>
      </c>
      <c r="C121" s="7" t="s">
        <v>121</v>
      </c>
      <c r="D121" s="7" t="s">
        <v>255</v>
      </c>
      <c r="E121" s="6">
        <v>7459.2</v>
      </c>
      <c r="F121" s="6">
        <v>0</v>
      </c>
      <c r="G121" s="7">
        <v>7459.2</v>
      </c>
    </row>
    <row r="122" spans="1:7" x14ac:dyDescent="0.2">
      <c r="A122" s="6" t="s">
        <v>106</v>
      </c>
      <c r="B122" s="7" t="s">
        <v>258</v>
      </c>
      <c r="C122" s="7" t="s">
        <v>121</v>
      </c>
      <c r="D122" s="7" t="s">
        <v>257</v>
      </c>
      <c r="E122" s="6">
        <v>58579.199999999997</v>
      </c>
      <c r="F122" s="6">
        <v>0</v>
      </c>
      <c r="G122" s="7">
        <v>58579.199999999997</v>
      </c>
    </row>
    <row r="123" spans="1:7" x14ac:dyDescent="0.2">
      <c r="A123" s="6" t="s">
        <v>106</v>
      </c>
      <c r="B123" s="7" t="s">
        <v>260</v>
      </c>
      <c r="C123" s="7" t="s">
        <v>65</v>
      </c>
      <c r="D123" s="7" t="s">
        <v>259</v>
      </c>
      <c r="E123" s="6">
        <v>9172.6927599999999</v>
      </c>
      <c r="F123" s="6">
        <v>-2353.7329199999999</v>
      </c>
      <c r="G123" s="7">
        <v>6818.9598400000004</v>
      </c>
    </row>
    <row r="124" spans="1:7" x14ac:dyDescent="0.2">
      <c r="A124" s="6" t="s">
        <v>106</v>
      </c>
      <c r="B124" s="7" t="s">
        <v>262</v>
      </c>
      <c r="C124" s="7" t="s">
        <v>149</v>
      </c>
      <c r="D124" s="7" t="s">
        <v>261</v>
      </c>
      <c r="E124" s="6">
        <v>8</v>
      </c>
      <c r="F124" s="6">
        <v>0</v>
      </c>
      <c r="G124" s="7">
        <v>8</v>
      </c>
    </row>
    <row r="125" spans="1:7" x14ac:dyDescent="0.2">
      <c r="A125" s="6" t="s">
        <v>106</v>
      </c>
      <c r="B125" s="7" t="s">
        <v>264</v>
      </c>
      <c r="C125" s="7" t="s">
        <v>121</v>
      </c>
      <c r="D125" s="7" t="s">
        <v>263</v>
      </c>
      <c r="E125" s="6">
        <v>495.7</v>
      </c>
      <c r="F125" s="6">
        <v>0</v>
      </c>
      <c r="G125" s="7">
        <v>495.7</v>
      </c>
    </row>
    <row r="126" spans="1:7" x14ac:dyDescent="0.2">
      <c r="A126" s="6" t="s">
        <v>102</v>
      </c>
      <c r="B126" s="7" t="s">
        <v>266</v>
      </c>
      <c r="C126" s="7" t="s">
        <v>15</v>
      </c>
      <c r="D126" s="7" t="s">
        <v>265</v>
      </c>
      <c r="E126" s="6">
        <v>486178.52445999999</v>
      </c>
      <c r="F126" s="6">
        <v>-3193.7350000000001</v>
      </c>
      <c r="G126" s="7">
        <v>482984.78946</v>
      </c>
    </row>
    <row r="127" spans="1:7" x14ac:dyDescent="0.2">
      <c r="A127" s="6" t="s">
        <v>106</v>
      </c>
      <c r="B127" s="7" t="s">
        <v>268</v>
      </c>
      <c r="C127" s="7" t="s">
        <v>121</v>
      </c>
      <c r="D127" s="7" t="s">
        <v>267</v>
      </c>
      <c r="E127" s="6">
        <v>0</v>
      </c>
      <c r="F127" s="6">
        <v>720.4</v>
      </c>
      <c r="G127" s="7">
        <v>720.4</v>
      </c>
    </row>
    <row r="128" spans="1:7" x14ac:dyDescent="0.2">
      <c r="A128" s="6" t="s">
        <v>106</v>
      </c>
      <c r="B128" s="7" t="s">
        <v>270</v>
      </c>
      <c r="C128" s="7" t="s">
        <v>121</v>
      </c>
      <c r="D128" s="7" t="s">
        <v>269</v>
      </c>
      <c r="E128" s="6">
        <v>63904.874000000003</v>
      </c>
      <c r="F128" s="6">
        <v>0</v>
      </c>
      <c r="G128" s="7">
        <v>63904.874000000003</v>
      </c>
    </row>
    <row r="129" spans="1:7" x14ac:dyDescent="0.2">
      <c r="A129" s="6" t="s">
        <v>106</v>
      </c>
      <c r="B129" s="7" t="s">
        <v>272</v>
      </c>
      <c r="C129" s="7" t="s">
        <v>65</v>
      </c>
      <c r="D129" s="7" t="s">
        <v>271</v>
      </c>
      <c r="E129" s="6">
        <v>179</v>
      </c>
      <c r="F129" s="6">
        <v>0</v>
      </c>
      <c r="G129" s="7">
        <v>179</v>
      </c>
    </row>
    <row r="130" spans="1:7" x14ac:dyDescent="0.2">
      <c r="A130" s="6" t="s">
        <v>106</v>
      </c>
      <c r="B130" s="7" t="s">
        <v>274</v>
      </c>
      <c r="C130" s="7" t="s">
        <v>132</v>
      </c>
      <c r="D130" s="7" t="s">
        <v>273</v>
      </c>
      <c r="E130" s="6">
        <v>50</v>
      </c>
      <c r="F130" s="6">
        <v>549.6</v>
      </c>
      <c r="G130" s="7">
        <v>599.6</v>
      </c>
    </row>
    <row r="131" spans="1:7" x14ac:dyDescent="0.2">
      <c r="A131" s="6" t="s">
        <v>106</v>
      </c>
      <c r="B131" s="7" t="s">
        <v>274</v>
      </c>
      <c r="C131" s="7" t="s">
        <v>121</v>
      </c>
      <c r="D131" s="7" t="s">
        <v>273</v>
      </c>
      <c r="E131" s="6">
        <v>150</v>
      </c>
      <c r="F131" s="6">
        <v>69.620999999999995</v>
      </c>
      <c r="G131" s="7">
        <v>219.62100000000001</v>
      </c>
    </row>
    <row r="132" spans="1:7" x14ac:dyDescent="0.2">
      <c r="A132" s="6" t="s">
        <v>106</v>
      </c>
      <c r="B132" s="7" t="s">
        <v>274</v>
      </c>
      <c r="C132" s="7" t="s">
        <v>118</v>
      </c>
      <c r="D132" s="7" t="s">
        <v>273</v>
      </c>
      <c r="E132" s="6">
        <v>629</v>
      </c>
      <c r="F132" s="6">
        <v>25</v>
      </c>
      <c r="G132" s="7">
        <v>654</v>
      </c>
    </row>
    <row r="133" spans="1:7" x14ac:dyDescent="0.2">
      <c r="A133" s="6" t="s">
        <v>106</v>
      </c>
      <c r="B133" s="7" t="s">
        <v>276</v>
      </c>
      <c r="C133" s="7" t="s">
        <v>121</v>
      </c>
      <c r="D133" s="7" t="s">
        <v>275</v>
      </c>
      <c r="E133" s="6">
        <v>0</v>
      </c>
      <c r="F133" s="6">
        <v>7448</v>
      </c>
      <c r="G133" s="7">
        <v>7448</v>
      </c>
    </row>
    <row r="134" spans="1:7" x14ac:dyDescent="0.2">
      <c r="A134" s="6" t="s">
        <v>106</v>
      </c>
      <c r="B134" s="7" t="s">
        <v>278</v>
      </c>
      <c r="C134" s="7" t="s">
        <v>121</v>
      </c>
      <c r="D134" s="7" t="s">
        <v>277</v>
      </c>
      <c r="E134" s="6">
        <v>6249.6</v>
      </c>
      <c r="F134" s="6">
        <v>0</v>
      </c>
      <c r="G134" s="7">
        <v>6249.6</v>
      </c>
    </row>
    <row r="135" spans="1:7" x14ac:dyDescent="0.2">
      <c r="A135" s="6" t="s">
        <v>106</v>
      </c>
      <c r="B135" s="7" t="s">
        <v>280</v>
      </c>
      <c r="C135" s="7" t="s">
        <v>149</v>
      </c>
      <c r="D135" s="7" t="s">
        <v>279</v>
      </c>
      <c r="E135" s="6">
        <v>505</v>
      </c>
      <c r="F135" s="6">
        <v>0</v>
      </c>
      <c r="G135" s="7">
        <v>505</v>
      </c>
    </row>
    <row r="136" spans="1:7" x14ac:dyDescent="0.2">
      <c r="A136" s="6" t="s">
        <v>106</v>
      </c>
      <c r="B136" s="7" t="s">
        <v>282</v>
      </c>
      <c r="C136" s="7" t="s">
        <v>121</v>
      </c>
      <c r="D136" s="7" t="s">
        <v>281</v>
      </c>
      <c r="E136" s="6">
        <v>1729.6</v>
      </c>
      <c r="F136" s="6">
        <v>0</v>
      </c>
      <c r="G136" s="7">
        <v>1729.6</v>
      </c>
    </row>
    <row r="137" spans="1:7" x14ac:dyDescent="0.2">
      <c r="A137" s="6" t="s">
        <v>106</v>
      </c>
      <c r="B137" s="7" t="s">
        <v>284</v>
      </c>
      <c r="C137" s="7" t="s">
        <v>121</v>
      </c>
      <c r="D137" s="7" t="s">
        <v>283</v>
      </c>
      <c r="E137" s="6">
        <v>517.20000000000005</v>
      </c>
      <c r="F137" s="6">
        <v>0</v>
      </c>
      <c r="G137" s="7">
        <v>517.20000000000005</v>
      </c>
    </row>
    <row r="138" spans="1:7" x14ac:dyDescent="0.2">
      <c r="A138" s="6" t="s">
        <v>106</v>
      </c>
      <c r="B138" s="7" t="s">
        <v>286</v>
      </c>
      <c r="C138" s="7" t="s">
        <v>65</v>
      </c>
      <c r="D138" s="7" t="s">
        <v>285</v>
      </c>
      <c r="E138" s="6">
        <v>16754.750459999999</v>
      </c>
      <c r="F138" s="6">
        <v>9633.3439999999991</v>
      </c>
      <c r="G138" s="7">
        <v>26388.09446</v>
      </c>
    </row>
    <row r="139" spans="1:7" x14ac:dyDescent="0.2">
      <c r="A139" s="6" t="s">
        <v>106</v>
      </c>
      <c r="B139" s="7" t="s">
        <v>288</v>
      </c>
      <c r="C139" s="7" t="s">
        <v>121</v>
      </c>
      <c r="D139" s="7" t="s">
        <v>287</v>
      </c>
      <c r="E139" s="6">
        <v>220355.5</v>
      </c>
      <c r="F139" s="6">
        <v>-3054.4</v>
      </c>
      <c r="G139" s="7">
        <v>217301.1</v>
      </c>
    </row>
    <row r="140" spans="1:7" x14ac:dyDescent="0.2">
      <c r="A140" s="6" t="s">
        <v>106</v>
      </c>
      <c r="B140" s="7" t="s">
        <v>290</v>
      </c>
      <c r="C140" s="7" t="s">
        <v>121</v>
      </c>
      <c r="D140" s="7" t="s">
        <v>289</v>
      </c>
      <c r="E140" s="6">
        <v>175154</v>
      </c>
      <c r="F140" s="6">
        <v>-18585.3</v>
      </c>
      <c r="G140" s="7">
        <v>156568.70000000001</v>
      </c>
    </row>
    <row r="141" spans="1:7" x14ac:dyDescent="0.2">
      <c r="A141" s="6" t="s">
        <v>99</v>
      </c>
      <c r="B141" s="7" t="s">
        <v>292</v>
      </c>
      <c r="C141" s="7" t="s">
        <v>15</v>
      </c>
      <c r="D141" s="7" t="s">
        <v>291</v>
      </c>
      <c r="E141" s="6">
        <v>-4985.3167400000002</v>
      </c>
      <c r="F141" s="6">
        <v>0</v>
      </c>
      <c r="G141" s="7">
        <v>-4985.3167400000002</v>
      </c>
    </row>
    <row r="142" spans="1:7" x14ac:dyDescent="0.2">
      <c r="A142" s="6" t="s">
        <v>106</v>
      </c>
      <c r="B142" s="7" t="s">
        <v>294</v>
      </c>
      <c r="C142" s="7" t="s">
        <v>115</v>
      </c>
      <c r="D142" s="7" t="s">
        <v>293</v>
      </c>
      <c r="E142" s="6">
        <v>-4985.3167400000002</v>
      </c>
      <c r="F142" s="6">
        <v>0</v>
      </c>
      <c r="G142" s="7">
        <v>-4985.3167400000002</v>
      </c>
    </row>
    <row r="143" spans="1:7" x14ac:dyDescent="0.2">
      <c r="A143" s="6" t="s">
        <v>99</v>
      </c>
      <c r="B143" s="7" t="s">
        <v>296</v>
      </c>
      <c r="C143" s="7" t="s">
        <v>15</v>
      </c>
      <c r="D143" s="7" t="s">
        <v>295</v>
      </c>
      <c r="E143" s="6">
        <v>42.78</v>
      </c>
      <c r="F143" s="6">
        <v>0</v>
      </c>
      <c r="G143" s="7">
        <v>42.78</v>
      </c>
    </row>
    <row r="144" spans="1:7" x14ac:dyDescent="0.2">
      <c r="A144" s="6" t="s">
        <v>106</v>
      </c>
      <c r="B144" s="7" t="s">
        <v>298</v>
      </c>
      <c r="C144" s="7" t="s">
        <v>149</v>
      </c>
      <c r="D144" s="7" t="s">
        <v>297</v>
      </c>
      <c r="E144" s="6">
        <v>42.78</v>
      </c>
      <c r="F144" s="6">
        <v>0</v>
      </c>
      <c r="G144" s="7">
        <v>42.78</v>
      </c>
    </row>
    <row r="145" spans="1:7" x14ac:dyDescent="0.2">
      <c r="A145" s="6" t="s">
        <v>99</v>
      </c>
      <c r="B145" s="7" t="s">
        <v>300</v>
      </c>
      <c r="C145" s="7" t="s">
        <v>15</v>
      </c>
      <c r="D145" s="7" t="s">
        <v>299</v>
      </c>
      <c r="E145" s="6">
        <v>-8644.7276700000002</v>
      </c>
      <c r="F145" s="6">
        <v>-36.4</v>
      </c>
      <c r="G145" s="7">
        <v>-8681.1276699999999</v>
      </c>
    </row>
    <row r="146" spans="1:7" x14ac:dyDescent="0.2">
      <c r="A146" s="6" t="s">
        <v>106</v>
      </c>
      <c r="B146" s="7" t="s">
        <v>302</v>
      </c>
      <c r="C146" s="7" t="s">
        <v>121</v>
      </c>
      <c r="D146" s="7" t="s">
        <v>301</v>
      </c>
      <c r="E146" s="6">
        <v>-205.8417</v>
      </c>
      <c r="F146" s="6">
        <v>0</v>
      </c>
      <c r="G146" s="7">
        <v>-205.8417</v>
      </c>
    </row>
    <row r="147" spans="1:7" x14ac:dyDescent="0.2">
      <c r="A147" s="6" t="s">
        <v>106</v>
      </c>
      <c r="B147" s="7" t="s">
        <v>304</v>
      </c>
      <c r="C147" s="7" t="s">
        <v>121</v>
      </c>
      <c r="D147" s="7" t="s">
        <v>303</v>
      </c>
      <c r="E147" s="6">
        <v>-3.44998</v>
      </c>
      <c r="F147" s="6">
        <v>0</v>
      </c>
      <c r="G147" s="7">
        <v>-3.44998</v>
      </c>
    </row>
    <row r="148" spans="1:7" x14ac:dyDescent="0.2">
      <c r="A148" s="6" t="s">
        <v>106</v>
      </c>
      <c r="B148" s="7" t="s">
        <v>306</v>
      </c>
      <c r="C148" s="7" t="s">
        <v>149</v>
      </c>
      <c r="D148" s="7" t="s">
        <v>305</v>
      </c>
      <c r="E148" s="6">
        <v>-452.05941999999999</v>
      </c>
      <c r="F148" s="6">
        <v>0</v>
      </c>
      <c r="G148" s="7">
        <v>-452.05941999999999</v>
      </c>
    </row>
    <row r="149" spans="1:7" x14ac:dyDescent="0.2">
      <c r="A149" s="6" t="s">
        <v>106</v>
      </c>
      <c r="B149" s="7" t="s">
        <v>306</v>
      </c>
      <c r="C149" s="7" t="s">
        <v>132</v>
      </c>
      <c r="D149" s="7" t="s">
        <v>305</v>
      </c>
      <c r="E149" s="6">
        <v>-331.22102999999998</v>
      </c>
      <c r="F149" s="6">
        <v>0</v>
      </c>
      <c r="G149" s="7">
        <v>-331.22102999999998</v>
      </c>
    </row>
    <row r="150" spans="1:7" x14ac:dyDescent="0.2">
      <c r="A150" s="6" t="s">
        <v>106</v>
      </c>
      <c r="B150" s="7" t="s">
        <v>306</v>
      </c>
      <c r="C150" s="7" t="s">
        <v>121</v>
      </c>
      <c r="D150" s="7" t="s">
        <v>305</v>
      </c>
      <c r="E150" s="6">
        <v>-6827.3782499999998</v>
      </c>
      <c r="F150" s="6">
        <v>-36.4</v>
      </c>
      <c r="G150" s="7">
        <v>-6863.7782500000003</v>
      </c>
    </row>
    <row r="151" spans="1:7" x14ac:dyDescent="0.2">
      <c r="A151" s="6" t="s">
        <v>106</v>
      </c>
      <c r="B151" s="7" t="s">
        <v>306</v>
      </c>
      <c r="C151" s="7" t="s">
        <v>118</v>
      </c>
      <c r="D151" s="7" t="s">
        <v>305</v>
      </c>
      <c r="E151" s="6">
        <v>-222.96385000000001</v>
      </c>
      <c r="F151" s="6">
        <v>0</v>
      </c>
      <c r="G151" s="7">
        <v>-222.96385000000001</v>
      </c>
    </row>
    <row r="152" spans="1:7" x14ac:dyDescent="0.2">
      <c r="A152" s="6" t="s">
        <v>106</v>
      </c>
      <c r="B152" s="7" t="s">
        <v>306</v>
      </c>
      <c r="C152" s="7" t="s">
        <v>65</v>
      </c>
      <c r="D152" s="7" t="s">
        <v>305</v>
      </c>
      <c r="E152" s="6">
        <v>-111.89104</v>
      </c>
      <c r="F152" s="6">
        <v>0</v>
      </c>
      <c r="G152" s="7">
        <v>-111.89104</v>
      </c>
    </row>
    <row r="153" spans="1:7" x14ac:dyDescent="0.2">
      <c r="A153" s="6" t="s">
        <v>106</v>
      </c>
      <c r="B153" s="7" t="s">
        <v>306</v>
      </c>
      <c r="C153" s="7" t="s">
        <v>115</v>
      </c>
      <c r="D153" s="7" t="s">
        <v>305</v>
      </c>
      <c r="E153" s="6">
        <v>-286.36</v>
      </c>
      <c r="F153" s="6">
        <v>0</v>
      </c>
      <c r="G153" s="7">
        <v>-286.36</v>
      </c>
    </row>
    <row r="154" spans="1:7" x14ac:dyDescent="0.2">
      <c r="A154" s="6" t="s">
        <v>106</v>
      </c>
      <c r="B154" s="7" t="s">
        <v>306</v>
      </c>
      <c r="C154" s="7" t="s">
        <v>210</v>
      </c>
      <c r="D154" s="7" t="s">
        <v>305</v>
      </c>
      <c r="E154" s="6">
        <v>-203.5624</v>
      </c>
      <c r="F154" s="6">
        <v>0</v>
      </c>
      <c r="G154" s="7">
        <v>-203.5624</v>
      </c>
    </row>
    <row r="155" spans="1:7" x14ac:dyDescent="0.2">
      <c r="A155" s="6" t="s">
        <v>106</v>
      </c>
      <c r="B155" s="7" t="s">
        <v>307</v>
      </c>
      <c r="C155" s="7" t="s">
        <v>15</v>
      </c>
      <c r="D155" s="7" t="s">
        <v>15</v>
      </c>
      <c r="E155" s="6">
        <v>6837745.1100000003</v>
      </c>
      <c r="F155" s="6">
        <v>24446.59</v>
      </c>
      <c r="G155" s="7">
        <v>6862191.7000000002</v>
      </c>
    </row>
    <row r="156" spans="1:7" x14ac:dyDescent="0.2">
      <c r="A156" s="6" t="s">
        <v>308</v>
      </c>
      <c r="B156" s="7" t="s">
        <v>15</v>
      </c>
      <c r="C156" s="7" t="s">
        <v>15</v>
      </c>
      <c r="D156" s="7" t="s">
        <v>15</v>
      </c>
      <c r="E156" s="6">
        <v>2024</v>
      </c>
      <c r="F156" s="6" t="s">
        <v>309</v>
      </c>
      <c r="G156" s="7" t="s">
        <v>309</v>
      </c>
    </row>
    <row r="157" spans="1:7" x14ac:dyDescent="0.2">
      <c r="A157" s="6" t="s">
        <v>311</v>
      </c>
      <c r="B157" s="7" t="s">
        <v>310</v>
      </c>
      <c r="C157" s="7" t="s">
        <v>15</v>
      </c>
      <c r="D157" s="7" t="s">
        <v>15</v>
      </c>
      <c r="E157" s="6">
        <v>12</v>
      </c>
      <c r="F157" s="6" t="s">
        <v>309</v>
      </c>
      <c r="G157" s="7" t="s">
        <v>309</v>
      </c>
    </row>
    <row r="158" spans="1:7" x14ac:dyDescent="0.2">
      <c r="A158" s="8"/>
      <c r="B158" s="9"/>
      <c r="C158" s="9"/>
      <c r="D158" s="9"/>
      <c r="E158" s="9"/>
      <c r="F158" s="9"/>
      <c r="G158" s="1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2024-11-12T09:27:34Z</cp:lastPrinted>
  <dcterms:created xsi:type="dcterms:W3CDTF">2007-01-31T11:49:34Z</dcterms:created>
  <dcterms:modified xsi:type="dcterms:W3CDTF">2024-11-12T09:29:47Z</dcterms:modified>
</cp:coreProperties>
</file>