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90" yWindow="45" windowWidth="13245" windowHeight="8040"/>
  </bookViews>
  <sheets>
    <sheet name="Приложение 11" sheetId="16" r:id="rId1"/>
  </sheets>
  <definedNames>
    <definedName name="_xlnm.Print_Area" localSheetId="0">'Приложение 11'!$A$1:$D$59</definedName>
  </definedNames>
  <calcPr calcId="162913"/>
</workbook>
</file>

<file path=xl/calcChain.xml><?xml version="1.0" encoding="utf-8"?>
<calcChain xmlns="http://schemas.openxmlformats.org/spreadsheetml/2006/main">
  <c r="D12" i="16" l="1"/>
  <c r="D13" i="16"/>
  <c r="D14" i="16"/>
  <c r="C11" i="16"/>
  <c r="B11" i="16"/>
  <c r="D11" i="16" l="1"/>
  <c r="D25" i="16" l="1"/>
  <c r="D24" i="16"/>
  <c r="D23" i="16"/>
  <c r="D22" i="16"/>
  <c r="D21" i="16"/>
  <c r="D20" i="16"/>
  <c r="D19" i="16"/>
  <c r="D18" i="16"/>
  <c r="D17" i="16"/>
  <c r="D16" i="16"/>
  <c r="C15" i="16"/>
  <c r="C26" i="16" s="1"/>
  <c r="B15" i="16"/>
  <c r="B26" i="16" s="1"/>
  <c r="D15" i="16" l="1"/>
</calcChain>
</file>

<file path=xl/sharedStrings.xml><?xml version="1.0" encoding="utf-8"?>
<sst xmlns="http://schemas.openxmlformats.org/spreadsheetml/2006/main" count="28" uniqueCount="28">
  <si>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</si>
  <si>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</si>
  <si>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</si>
  <si>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</si>
  <si>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</si>
  <si>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</si>
  <si>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</si>
  <si>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</si>
  <si>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</si>
  <si>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</si>
  <si>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</si>
  <si>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</si>
  <si>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</si>
  <si>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</si>
  <si>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</si>
  <si>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</si>
  <si>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</si>
  <si>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</si>
  <si>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</si>
  <si>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</si>
  <si>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</si>
  <si>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</si>
  <si>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Кириллова Ольга Николаевна </t>
  </si>
  <si>
    <t>77 38 60</t>
  </si>
  <si>
    <t>Приложение 1</t>
  </si>
  <si>
    <t>к Решению Думы ЗАТО Северск</t>
  </si>
  <si>
    <t>от______________ №_________</t>
  </si>
  <si>
    <t>Отчет об исполнении основных параметров бюджета ЗАТО Северск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</si>
</sst>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8"/>
      <color theme="0"/>
      <name val="Arial Cyr"/>
    </font>
    <font>
      <sz val="8.5"/>
      <color theme="0"/>
      <name val="MS Sans Serif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2" xfId="5" applyNumberFormat="1" applyFont="1" applyBorder="1" applyAlignment="1">
      <alignment horizontal="left" vertical="top" wrapText="1"/>
    </xf>
    <xf numFmtId="164" fontId="6" fillId="0" borderId="0" xfId="9" applyNumberFormat="1" applyFont="1" applyFill="1" applyAlignment="1">
      <alignment vertical="center"/>
    </xf>
    <xf numFmtId="49" fontId="3" fillId="0" borderId="2" xfId="9" applyNumberFormat="1" applyFont="1" applyBorder="1" applyAlignment="1">
      <alignment horizontal="center" vertical="center"/>
    </xf>
    <xf numFmtId="49" fontId="3" fillId="0" borderId="2" xfId="9" applyNumberFormat="1" applyFont="1" applyBorder="1" applyAlignment="1">
      <alignment horizontal="center" vertical="center" wrapText="1"/>
    </xf>
    <xf numFmtId="0" fontId="5" fillId="0" borderId="0" xfId="3" applyNumberFormat="1" applyFont="1" applyAlignment="1">
      <alignment horizontal="left"/>
    </xf>
    <xf numFmtId="49" fontId="3" fillId="0" borderId="0" xfId="0" applyNumberFormat="1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 vertical="center" wrapText="1"/>
    </xf>
    <xf numFmtId="4" fontId="7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Alignment="1">
      <alignment vertical="center"/>
    </xf>
    <xf numFmtId="0" fontId="3" fillId="0" borderId="2" xfId="9" applyFont="1" applyBorder="1" applyAlignment="1">
      <alignment horizontal="center" vertical="top" wrapText="1"/>
    </xf>
    <xf numFmtId="0" fontId="4" fillId="0" borderId="0" xfId="3" applyFont="1"/>
    <xf numFmtId="0" fontId="4" fillId="0" borderId="0" xfId="3" applyFont="1" applyAlignment="1"/>
    <xf numFmtId="0" fontId="5" fillId="0" borderId="2" xfId="4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4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/>
    </xf>
    <xf numFmtId="4" fontId="7" fillId="0" borderId="0" xfId="0" applyNumberFormat="1" applyFont="1" applyBorder="1" applyAlignment="1" applyProtection="1">
      <alignment horizontal="right"/>
    </xf>
    <xf numFmtId="4" fontId="3" fillId="0" borderId="2" xfId="0" applyNumberFormat="1" applyFont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 vertical="center"/>
    </xf>
    <xf numFmtId="14" fontId="5" fillId="0" borderId="0" xfId="3" applyNumberFormat="1" applyFont="1" applyAlignment="1">
      <alignment horizontal="left"/>
    </xf>
    <xf numFmtId="0" fontId="3" fillId="0" borderId="2" xfId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H59"/>
  <sheetViews>
    <sheetView tabSelected="1" view="pageBreakPreview" zoomScaleNormal="100" zoomScaleSheetLayoutView="100" workbookViewId="0">
      <selection activeCell="A6" sqref="A6:D6"/>
    </sheetView>
  </sheetViews>
  <sheetFormatPr defaultColWidth="9.140625" defaultRowHeight="15" x14ac:dyDescent="0.25"/>
  <cols>
    <col min="1" max="1" width="57.5703125" style="16" customWidth="1"/>
    <col min="2" max="2" width="24" style="16" customWidth="1"/>
    <col min="3" max="3" width="21.140625" style="16" customWidth="1"/>
    <col min="4" max="4" width="19.140625" style="16" customWidth="1"/>
    <col min="5" max="5" width="9.140625" style="16"/>
    <col min="6" max="6" width="17.85546875" style="16" customWidth="1"/>
    <col min="7" max="8" width="19.28515625" style="16" customWidth="1"/>
    <col min="9" max="16384" width="9.140625" style="16"/>
  </cols>
  <sheetData>
    <row r="1" spans="1:8" ht="15.75" x14ac:dyDescent="0.25">
      <c r="A1" s="1"/>
      <c r="C1" s="8" t="s">
        <v>24</v>
      </c>
    </row>
    <row r="2" spans="1:8" ht="16.5" customHeight="1" x14ac:dyDescent="0.25">
      <c r="A2" s="2"/>
      <c r="C2" s="8" t="s">
        <v>25</v>
      </c>
    </row>
    <row r="3" spans="1:8" ht="15.75" x14ac:dyDescent="0.25">
      <c r="A3" s="1"/>
      <c r="C3" s="8" t="s">
        <v>26</v>
      </c>
    </row>
    <row r="4" spans="1:8" ht="15.75" x14ac:dyDescent="0.25">
      <c r="A4" s="2"/>
      <c r="B4" s="2"/>
      <c r="C4" s="4"/>
      <c r="D4" s="17"/>
    </row>
    <row r="6" spans="1:8" ht="15" customHeight="1" x14ac:dyDescent="0.25">
      <c r="A6" s="29"/>
      <c r="B6" s="29"/>
      <c r="C6" s="29"/>
      <c r="D6" s="29"/>
    </row>
    <row r="7" spans="1:8" ht="15.75" customHeight="1" x14ac:dyDescent="0.25">
      <c r="A7" s="29" t="s">
        <v>27</v>
      </c>
      <c r="B7" s="29"/>
      <c r="C7" s="29"/>
      <c r="D7" s="29"/>
    </row>
    <row r="8" spans="1:8" ht="15.75" x14ac:dyDescent="0.25">
      <c r="A8" s="30"/>
      <c r="B8" s="30"/>
      <c r="C8" s="30"/>
      <c r="D8" s="30"/>
    </row>
    <row r="9" spans="1:8" ht="51" customHeight="1" x14ac:dyDescent="0.25">
      <c r="A9" s="27" t="s">
        <v>0</v>
      </c>
      <c r="B9" s="5" t="s">
        <v>6</v>
      </c>
      <c r="C9" s="5" t="s">
        <v>7</v>
      </c>
      <c r="D9" s="6" t="s">
        <v>8</v>
      </c>
    </row>
    <row r="10" spans="1:8" ht="15.75" x14ac:dyDescent="0.25">
      <c r="A10" s="27"/>
      <c r="B10" s="28" t="s">
        <v>9</v>
      </c>
      <c r="C10" s="28"/>
      <c r="D10" s="15" t="s">
        <v>10</v>
      </c>
    </row>
    <row r="11" spans="1:8" ht="15.75" x14ac:dyDescent="0.25">
      <c r="A11" s="18" t="s">
        <v>1</v>
      </c>
      <c r="B11" s="10">
        <f>B12+B13+B14</f>
        <v>6397534.71</v>
      </c>
      <c r="C11" s="24">
        <f>C12+C13+C14</f>
        <v>6424137.0899999999</v>
      </c>
      <c r="D11" s="11">
        <f t="shared" ref="D11:D14" si="0">C11/B11*100</f>
        <v>100.41582236292392</v>
      </c>
    </row>
    <row r="12" spans="1:8" ht="15.75" x14ac:dyDescent="0.25">
      <c r="A12" s="3" t="s">
        <v>2</v>
      </c>
      <c r="B12" s="23">
        <v>1228751.23</v>
      </c>
      <c r="C12" s="25">
        <v>1253122.1299999999</v>
      </c>
      <c r="D12" s="11">
        <f t="shared" si="0"/>
        <v>101.98338763819588</v>
      </c>
    </row>
    <row r="13" spans="1:8" ht="15.75" x14ac:dyDescent="0.25">
      <c r="A13" s="3" t="s">
        <v>3</v>
      </c>
      <c r="B13" s="23">
        <v>305848.49</v>
      </c>
      <c r="C13" s="25">
        <v>337524.63</v>
      </c>
      <c r="D13" s="11">
        <f t="shared" si="0"/>
        <v>110.35680771221072</v>
      </c>
    </row>
    <row r="14" spans="1:8" ht="15" customHeight="1" x14ac:dyDescent="0.25">
      <c r="A14" s="3" t="s">
        <v>4</v>
      </c>
      <c r="B14" s="23">
        <v>4862934.99</v>
      </c>
      <c r="C14" s="25">
        <v>4833490.33</v>
      </c>
      <c r="D14" s="11">
        <f t="shared" si="0"/>
        <v>99.394508459180528</v>
      </c>
      <c r="G14" s="19"/>
      <c r="H14" s="19"/>
    </row>
    <row r="15" spans="1:8" ht="16.5" customHeight="1" x14ac:dyDescent="0.25">
      <c r="A15" s="18" t="s">
        <v>5</v>
      </c>
      <c r="B15" s="20">
        <f>SUBTOTAL(9,B$16:B25)</f>
        <v>6526883.2000000002</v>
      </c>
      <c r="C15" s="20">
        <f>SUBTOTAL(9,C$16:C25)</f>
        <v>6359748.4799999995</v>
      </c>
      <c r="D15" s="11">
        <f t="shared" ref="D15:D25" si="1">C15/B15*100</f>
        <v>97.439287407502547</v>
      </c>
      <c r="F15" s="19"/>
      <c r="G15" s="13"/>
      <c r="H15" s="13"/>
    </row>
    <row r="16" spans="1:8" ht="15.75" x14ac:dyDescent="0.25">
      <c r="A16" s="9" t="s">
        <v>11</v>
      </c>
      <c r="B16" s="10">
        <v>433525.89</v>
      </c>
      <c r="C16" s="10">
        <v>407114.61</v>
      </c>
      <c r="D16" s="11">
        <f t="shared" si="1"/>
        <v>93.907796371746102</v>
      </c>
      <c r="F16" s="12"/>
      <c r="G16" s="13"/>
      <c r="H16" s="13"/>
    </row>
    <row r="17" spans="1:8" ht="31.5" x14ac:dyDescent="0.25">
      <c r="A17" s="9" t="s">
        <v>12</v>
      </c>
      <c r="B17" s="10">
        <v>36347.81</v>
      </c>
      <c r="C17" s="10">
        <v>35121.51</v>
      </c>
      <c r="D17" s="11">
        <f t="shared" si="1"/>
        <v>96.626206640785256</v>
      </c>
      <c r="F17" s="12"/>
      <c r="G17" s="13"/>
      <c r="H17" s="13"/>
    </row>
    <row r="18" spans="1:8" ht="15.75" x14ac:dyDescent="0.25">
      <c r="A18" s="9" t="s">
        <v>13</v>
      </c>
      <c r="B18" s="10">
        <v>921765.5</v>
      </c>
      <c r="C18" s="10">
        <v>894009.18</v>
      </c>
      <c r="D18" s="11">
        <f t="shared" si="1"/>
        <v>96.988787278326214</v>
      </c>
      <c r="F18" s="12"/>
      <c r="G18" s="13"/>
      <c r="H18" s="13"/>
    </row>
    <row r="19" spans="1:8" ht="15.75" x14ac:dyDescent="0.25">
      <c r="A19" s="9" t="s">
        <v>14</v>
      </c>
      <c r="B19" s="10">
        <v>644172.46</v>
      </c>
      <c r="C19" s="10">
        <v>582277.15</v>
      </c>
      <c r="D19" s="11">
        <f t="shared" si="1"/>
        <v>90.391500127155396</v>
      </c>
      <c r="F19" s="12"/>
      <c r="G19" s="13"/>
      <c r="H19" s="13"/>
    </row>
    <row r="20" spans="1:8" ht="15.75" x14ac:dyDescent="0.25">
      <c r="A20" s="9" t="s">
        <v>15</v>
      </c>
      <c r="B20" s="10">
        <v>163.36000000000001</v>
      </c>
      <c r="C20" s="10">
        <v>162.38</v>
      </c>
      <c r="D20" s="11">
        <f t="shared" si="1"/>
        <v>99.400097943192932</v>
      </c>
      <c r="F20" s="12"/>
      <c r="G20" s="13"/>
      <c r="H20" s="13"/>
    </row>
    <row r="21" spans="1:8" ht="15.75" x14ac:dyDescent="0.25">
      <c r="A21" s="9" t="s">
        <v>16</v>
      </c>
      <c r="B21" s="10">
        <v>3429854.39</v>
      </c>
      <c r="C21" s="10">
        <v>3397114.93</v>
      </c>
      <c r="D21" s="11">
        <f t="shared" si="1"/>
        <v>99.045456270812721</v>
      </c>
      <c r="F21" s="12"/>
      <c r="G21" s="13"/>
      <c r="H21" s="13"/>
    </row>
    <row r="22" spans="1:8" ht="15.75" x14ac:dyDescent="0.25">
      <c r="A22" s="9" t="s">
        <v>17</v>
      </c>
      <c r="B22" s="10">
        <v>580837.65</v>
      </c>
      <c r="C22" s="10">
        <v>580124.93999999994</v>
      </c>
      <c r="D22" s="11">
        <f t="shared" si="1"/>
        <v>99.87729617733973</v>
      </c>
      <c r="F22" s="12"/>
      <c r="G22" s="13"/>
      <c r="H22" s="13"/>
    </row>
    <row r="23" spans="1:8" ht="15.75" x14ac:dyDescent="0.25">
      <c r="A23" s="9" t="s">
        <v>18</v>
      </c>
      <c r="B23" s="10">
        <v>115431.72</v>
      </c>
      <c r="C23" s="10">
        <v>104457.09</v>
      </c>
      <c r="D23" s="11">
        <f t="shared" si="1"/>
        <v>90.492535327377936</v>
      </c>
      <c r="F23" s="12"/>
      <c r="G23" s="13"/>
      <c r="H23" s="13"/>
    </row>
    <row r="24" spans="1:8" ht="31.9" customHeight="1" x14ac:dyDescent="0.25">
      <c r="A24" s="9" t="s">
        <v>19</v>
      </c>
      <c r="B24" s="10">
        <v>347290.65</v>
      </c>
      <c r="C24" s="10">
        <v>347278.69</v>
      </c>
      <c r="D24" s="11">
        <f t="shared" si="1"/>
        <v>99.996556198676814</v>
      </c>
      <c r="F24" s="12"/>
      <c r="G24" s="13"/>
      <c r="H24" s="13"/>
    </row>
    <row r="25" spans="1:8" ht="31.5" x14ac:dyDescent="0.25">
      <c r="A25" s="9" t="s">
        <v>20</v>
      </c>
      <c r="B25" s="10">
        <v>17493.77</v>
      </c>
      <c r="C25" s="10">
        <v>12088</v>
      </c>
      <c r="D25" s="11">
        <f t="shared" si="1"/>
        <v>69.098884917316269</v>
      </c>
      <c r="F25" s="21"/>
      <c r="G25" s="22"/>
      <c r="H25" s="22"/>
    </row>
    <row r="26" spans="1:8" ht="15.75" x14ac:dyDescent="0.25">
      <c r="A26" s="18" t="s">
        <v>21</v>
      </c>
      <c r="B26" s="20">
        <f>B11-B15</f>
        <v>-129348.49000000022</v>
      </c>
      <c r="C26" s="20">
        <f>C11-C15</f>
        <v>64388.610000000335</v>
      </c>
      <c r="D26" s="20"/>
    </row>
    <row r="34" spans="1:1" ht="15.75" x14ac:dyDescent="0.25">
      <c r="A34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57" spans="1:1" ht="15.75" x14ac:dyDescent="0.25">
      <c r="A57" s="14" t="s">
        <v>22</v>
      </c>
    </row>
    <row r="58" spans="1:1" ht="15.75" x14ac:dyDescent="0.25">
      <c r="A58" s="14" t="s">
        <v>23</v>
      </c>
    </row>
    <row r="59" spans="1:1" ht="15.75" x14ac:dyDescent="0.25">
      <c r="A59" s="26">
        <v>45356</v>
      </c>
    </row>
  </sheetData>
  <mergeCells count="5">
    <mergeCell ref="A9:A10"/>
    <mergeCell ref="B10:C10"/>
    <mergeCell ref="A6:D6"/>
    <mergeCell ref="A7:D7"/>
    <mergeCell ref="A8:D8"/>
  </mergeCells>
  <pageMargins left="0.78740157480314965" right="0.39370078740157483" top="0.78740157480314965" bottom="0.78740157480314965" header="0" footer="0.31496062992125984"/>
  <pageSetup paperSize="9" scale="75" firstPageNumber="3" orientation="portrait" blackAndWhite="1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2024-03-05T10:27:33Z</cp:lastPrinted>
  <dcterms:created xsi:type="dcterms:W3CDTF">2007-01-31T11:43:07Z</dcterms:created>
  <dcterms:modified xsi:type="dcterms:W3CDTF">2024-03-05T10:27:40Z</dcterms:modified>
</cp:coreProperties>
</file>