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9_месяцев_2023\Приложения\"/>
    </mc:Choice>
  </mc:AlternateContent>
  <bookViews>
    <workbookView xWindow="96" yWindow="48" windowWidth="13248" windowHeight="8040"/>
  </bookViews>
  <sheets>
    <sheet name="Приложение 1" sheetId="14" r:id="rId1"/>
  </sheets>
  <definedNames>
    <definedName name="_xlnm.Print_Area" localSheetId="0">'Приложение 1'!$A$1:$D$58</definedName>
  </definedNames>
  <calcPr calcId="152511"/>
</workbook>
</file>

<file path=xl/calcChain.xml><?xml version="1.0" encoding="utf-8"?>
<calcChain xmlns="http://schemas.openxmlformats.org/spreadsheetml/2006/main">
  <c r="B11" i="14" l="1"/>
  <c r="D16" i="14" l="1"/>
  <c r="D17" i="14"/>
  <c r="D18" i="14"/>
  <c r="D19" i="14"/>
  <c r="D20" i="14"/>
  <c r="D21" i="14"/>
  <c r="D22" i="14"/>
  <c r="D24" i="14"/>
  <c r="D25" i="14"/>
  <c r="B15" i="14" l="1"/>
  <c r="B23" i="14"/>
  <c r="D23" i="14" s="1"/>
  <c r="D12" i="14"/>
  <c r="C15" i="14" l="1"/>
  <c r="D15" i="14" s="1"/>
  <c r="D13" i="14" l="1"/>
  <c r="D14" i="14"/>
  <c r="B26" i="14" l="1"/>
  <c r="C11" i="14"/>
  <c r="C26" i="14" l="1"/>
  <c r="D26" i="14" s="1"/>
  <c r="D11" i="14"/>
</calcChain>
</file>

<file path=xl/sharedStrings.xml><?xml version="1.0" encoding="utf-8"?>
<sst xmlns="http://schemas.openxmlformats.org/spreadsheetml/2006/main" count="30" uniqueCount="30">
  <si>
    <t>Наименование</t>
  </si>
  <si>
    <t>Налоговые доходы</t>
  </si>
  <si>
    <t>Неналоговые доходы</t>
  </si>
  <si>
    <t>Безвозмездные поступления</t>
  </si>
  <si>
    <t>1. ДОХОДЫ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</si>
  <si>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</si>
  <si>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</si>
  <si>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</si>
  <si>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</si>
  <si>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</si>
  <si>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</si>
  <si>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</si>
  <si>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</si>
  <si>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</si>
  <si>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</si>
  <si>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</si>
  <si>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</si>
  <si>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Утверждено</t>
  </si>
  <si>
    <t>Исполнено</t>
  </si>
  <si>
    <t>Процент исполнения</t>
  </si>
  <si>
    <t>УТВЕРЖДЕН</t>
  </si>
  <si>
    <t>постановлением</t>
  </si>
  <si>
    <t>Администрации ЗАТО Северск</t>
  </si>
  <si>
    <t xml:space="preserve">ОТЧЕТ 
</t>
  </si>
  <si>
    <t>от _____________ №_________</t>
  </si>
  <si>
    <t xml:space="preserve">Кириллова Ольга Николаевна </t>
  </si>
  <si>
    <t>77 38 60</t>
  </si>
  <si>
    <t>(тыс. руб.)</t>
  </si>
  <si>
    <t>%</t>
  </si>
  <si>
    <t>об исполнении основных параметров бюджета ЗАТО Северск за 9 месяцев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</si>
</sst>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#,##0.0"/>
  </numFmts>
  <fonts count="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1" fillId="0" borderId="0"/>
  </cellStyleXfs>
  <cellXfs count="26">
    <xf numFmtId="0" fontId="0" fillId="0" borderId="0" xfId="0"/>
    <xf numFmtId="0" fontId="3" fillId="0" borderId="0" xfId="1" applyFont="1" applyAlignment="1"/>
    <xf numFmtId="0" fontId="4" fillId="0" borderId="0" xfId="2"/>
    <xf numFmtId="0" fontId="3" fillId="0" borderId="0" xfId="1" applyFont="1" applyAlignment="1">
      <alignment horizontal="left"/>
    </xf>
    <xf numFmtId="0" fontId="3" fillId="0" borderId="2" xfId="0" applyNumberFormat="1" applyFont="1" applyBorder="1" applyAlignment="1">
      <alignment horizontal="left" vertical="top" wrapText="1"/>
    </xf>
    <xf numFmtId="0" fontId="5" fillId="0" borderId="0" xfId="2" applyNumberFormat="1" applyFont="1" applyAlignment="1">
      <alignment horizontal="left"/>
    </xf>
    <xf numFmtId="0" fontId="5" fillId="0" borderId="0" xfId="2" applyFont="1" applyAlignment="1">
      <alignment horizontal="left"/>
    </xf>
    <xf numFmtId="0" fontId="4" fillId="0" borderId="0" xfId="2" applyAlignment="1"/>
    <xf numFmtId="164" fontId="6" fillId="0" borderId="0" xfId="0" applyNumberFormat="1" applyFont="1" applyFill="1" applyAlignment="1">
      <alignment vertical="center"/>
    </xf>
    <xf numFmtId="164" fontId="6" fillId="0" borderId="0" xfId="0" applyNumberFormat="1" applyFont="1" applyFill="1" applyAlignment="1"/>
    <xf numFmtId="0" fontId="6" fillId="0" borderId="0" xfId="0" applyFont="1" applyAlignment="1">
      <alignment vertical="center"/>
    </xf>
    <xf numFmtId="0" fontId="5" fillId="0" borderId="2" xfId="2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164" fontId="6" fillId="0" borderId="0" xfId="0" applyNumberFormat="1" applyFont="1" applyFill="1" applyAlignment="1">
      <alignment vertical="top"/>
    </xf>
    <xf numFmtId="49" fontId="3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 wrapText="1"/>
    </xf>
    <xf numFmtId="4" fontId="5" fillId="2" borderId="2" xfId="2" applyNumberFormat="1" applyFont="1" applyFill="1" applyBorder="1" applyAlignment="1">
      <alignment horizontal="right"/>
    </xf>
    <xf numFmtId="4" fontId="3" fillId="2" borderId="2" xfId="0" applyNumberFormat="1" applyFont="1" applyFill="1" applyBorder="1" applyAlignment="1">
      <alignment horizontal="right"/>
    </xf>
    <xf numFmtId="4" fontId="5" fillId="2" borderId="2" xfId="3" applyNumberFormat="1" applyFont="1" applyFill="1" applyBorder="1" applyAlignment="1">
      <alignment horizontal="right"/>
    </xf>
    <xf numFmtId="165" fontId="5" fillId="2" borderId="2" xfId="2" applyNumberFormat="1" applyFont="1" applyFill="1" applyBorder="1" applyAlignment="1">
      <alignment horizontal="right"/>
    </xf>
    <xf numFmtId="165" fontId="5" fillId="2" borderId="2" xfId="3" applyNumberFormat="1" applyFont="1" applyFill="1" applyBorder="1" applyAlignment="1">
      <alignment horizontal="right"/>
    </xf>
    <xf numFmtId="0" fontId="4" fillId="2" borderId="0" xfId="2" applyFill="1"/>
    <xf numFmtId="0" fontId="3" fillId="0" borderId="2" xfId="1" applyFont="1" applyBorder="1" applyAlignment="1">
      <alignment horizontal="center" vertical="top" wrapText="1"/>
    </xf>
    <xf numFmtId="0" fontId="5" fillId="0" borderId="0" xfId="2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1" applyFont="1" applyBorder="1" applyAlignment="1">
      <alignment horizontal="right"/>
    </xf>
  </cellXfs>
  <cellStyles count="4">
    <cellStyle name="Обычный" xfId="0" builtinId="0"/>
    <cellStyle name="Обычный 2" xfId="2"/>
    <cellStyle name="Обычный 2 2" xfId="3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D58"/>
  <sheetViews>
    <sheetView tabSelected="1" view="pageBreakPreview" topLeftCell="A31" zoomScaleNormal="100" zoomScaleSheetLayoutView="100" workbookViewId="0">
      <selection activeCell="A17" sqref="A17:XFD17"/>
    </sheetView>
  </sheetViews>
  <sheetFormatPr defaultColWidth="9.109375" defaultRowHeight="14.4" x14ac:dyDescent="0.3"/>
  <cols>
    <col min="1" max="1" width="62.5546875" style="2" customWidth="1"/>
    <col min="2" max="2" width="17.6640625" style="2" customWidth="1"/>
    <col min="3" max="3" width="18" style="2" customWidth="1"/>
    <col min="4" max="4" width="13.6640625" style="2" customWidth="1"/>
    <col min="5" max="5" width="14.88671875" style="2" customWidth="1"/>
    <col min="6" max="16384" width="9.109375" style="2"/>
  </cols>
  <sheetData>
    <row r="1" spans="1:4" ht="15.6" x14ac:dyDescent="0.3">
      <c r="A1" s="1"/>
      <c r="B1" s="6"/>
      <c r="C1" s="13" t="s">
        <v>20</v>
      </c>
      <c r="D1" s="6"/>
    </row>
    <row r="2" spans="1:4" ht="15" customHeight="1" x14ac:dyDescent="0.3">
      <c r="A2" s="3"/>
      <c r="B2" s="6"/>
      <c r="C2" s="9" t="s">
        <v>21</v>
      </c>
      <c r="D2" s="6"/>
    </row>
    <row r="3" spans="1:4" ht="15.6" x14ac:dyDescent="0.3">
      <c r="A3" s="1"/>
      <c r="B3" s="3"/>
      <c r="C3" s="8" t="s">
        <v>22</v>
      </c>
      <c r="D3" s="3"/>
    </row>
    <row r="4" spans="1:4" ht="15.6" x14ac:dyDescent="0.3">
      <c r="A4" s="3"/>
      <c r="B4" s="3"/>
      <c r="C4" s="8" t="s">
        <v>24</v>
      </c>
      <c r="D4" s="7"/>
    </row>
    <row r="6" spans="1:4" ht="15" customHeight="1" x14ac:dyDescent="0.3">
      <c r="A6" s="23" t="s">
        <v>23</v>
      </c>
      <c r="B6" s="23"/>
      <c r="C6" s="23"/>
      <c r="D6" s="23"/>
    </row>
    <row r="7" spans="1:4" ht="27" customHeight="1" x14ac:dyDescent="0.3">
      <c r="A7" s="23" t="s">
        <v>29</v>
      </c>
      <c r="B7" s="23"/>
      <c r="C7" s="23"/>
      <c r="D7" s="23"/>
    </row>
    <row r="8" spans="1:4" ht="15.6" x14ac:dyDescent="0.3">
      <c r="A8" s="25"/>
      <c r="B8" s="25"/>
    </row>
    <row r="9" spans="1:4" ht="33.6" customHeight="1" x14ac:dyDescent="0.3">
      <c r="A9" s="22" t="s">
        <v>0</v>
      </c>
      <c r="B9" s="14" t="s">
        <v>17</v>
      </c>
      <c r="C9" s="14" t="s">
        <v>18</v>
      </c>
      <c r="D9" s="15" t="s">
        <v>19</v>
      </c>
    </row>
    <row r="10" spans="1:4" ht="15.6" x14ac:dyDescent="0.3">
      <c r="A10" s="22"/>
      <c r="B10" s="24" t="s">
        <v>27</v>
      </c>
      <c r="C10" s="24"/>
      <c r="D10" s="12" t="s">
        <v>28</v>
      </c>
    </row>
    <row r="11" spans="1:4" ht="19.5" customHeight="1" x14ac:dyDescent="0.3">
      <c r="A11" s="11" t="s">
        <v>4</v>
      </c>
      <c r="B11" s="16">
        <f>SUBTOTAL(9,B$12:B14)</f>
        <v>6308053.3799999999</v>
      </c>
      <c r="C11" s="16">
        <f>SUBTOTAL(9,C$12:C14)</f>
        <v>4764517.6500000004</v>
      </c>
      <c r="D11" s="19">
        <f>C11/B11*100</f>
        <v>75.530712297174645</v>
      </c>
    </row>
    <row r="12" spans="1:4" ht="19.5" customHeight="1" x14ac:dyDescent="0.3">
      <c r="A12" s="4" t="s">
        <v>1</v>
      </c>
      <c r="B12" s="17">
        <v>1228751.23</v>
      </c>
      <c r="C12" s="17">
        <v>844833.97</v>
      </c>
      <c r="D12" s="19">
        <f t="shared" ref="D12:D14" si="0">C12/B12*100</f>
        <v>68.755493331225395</v>
      </c>
    </row>
    <row r="13" spans="1:4" ht="19.5" customHeight="1" x14ac:dyDescent="0.3">
      <c r="A13" s="4" t="s">
        <v>2</v>
      </c>
      <c r="B13" s="17">
        <v>295808.21999999997</v>
      </c>
      <c r="C13" s="17">
        <v>295441.68</v>
      </c>
      <c r="D13" s="19">
        <f t="shared" si="0"/>
        <v>99.876088636076446</v>
      </c>
    </row>
    <row r="14" spans="1:4" ht="19.5" customHeight="1" x14ac:dyDescent="0.3">
      <c r="A14" s="4" t="s">
        <v>3</v>
      </c>
      <c r="B14" s="17">
        <v>4783493.93</v>
      </c>
      <c r="C14" s="17">
        <v>3624242</v>
      </c>
      <c r="D14" s="19">
        <f t="shared" si="0"/>
        <v>75.765581665533759</v>
      </c>
    </row>
    <row r="15" spans="1:4" ht="19.5" customHeight="1" x14ac:dyDescent="0.3">
      <c r="A15" s="11" t="s">
        <v>5</v>
      </c>
      <c r="B15" s="18">
        <f>SUBTOTAL(9,B$16:B25)</f>
        <v>6437401.8699999992</v>
      </c>
      <c r="C15" s="18">
        <f>SUBTOTAL(9,C$16:C25)</f>
        <v>4628631.51</v>
      </c>
      <c r="D15" s="20">
        <f t="shared" ref="D15:D26" si="1">C15/B15*100</f>
        <v>71.902168040349494</v>
      </c>
    </row>
    <row r="16" spans="1:4" ht="19.5" customHeight="1" x14ac:dyDescent="0.3">
      <c r="A16" s="4" t="s">
        <v>6</v>
      </c>
      <c r="B16" s="17">
        <v>431578.17</v>
      </c>
      <c r="C16" s="17">
        <v>264357.58</v>
      </c>
      <c r="D16" s="20">
        <f t="shared" si="1"/>
        <v>61.253695941108418</v>
      </c>
    </row>
    <row r="17" spans="1:4" ht="19.5" customHeight="1" x14ac:dyDescent="0.3">
      <c r="A17" s="4" t="s">
        <v>7</v>
      </c>
      <c r="B17" s="17">
        <v>36220.58</v>
      </c>
      <c r="C17" s="17">
        <v>21432.639999999999</v>
      </c>
      <c r="D17" s="20">
        <f t="shared" si="1"/>
        <v>59.172547761521209</v>
      </c>
    </row>
    <row r="18" spans="1:4" ht="19.5" customHeight="1" x14ac:dyDescent="0.3">
      <c r="A18" s="4" t="s">
        <v>8</v>
      </c>
      <c r="B18" s="17">
        <v>906468.31</v>
      </c>
      <c r="C18" s="17">
        <v>726409.53</v>
      </c>
      <c r="D18" s="20">
        <f t="shared" si="1"/>
        <v>80.136230024411987</v>
      </c>
    </row>
    <row r="19" spans="1:4" ht="19.5" customHeight="1" x14ac:dyDescent="0.3">
      <c r="A19" s="4" t="s">
        <v>9</v>
      </c>
      <c r="B19" s="17">
        <v>606798.42000000004</v>
      </c>
      <c r="C19" s="17">
        <v>320285.43</v>
      </c>
      <c r="D19" s="20">
        <f t="shared" si="1"/>
        <v>52.782838491899831</v>
      </c>
    </row>
    <row r="20" spans="1:4" ht="19.5" customHeight="1" x14ac:dyDescent="0.3">
      <c r="A20" s="4" t="s">
        <v>10</v>
      </c>
      <c r="B20" s="17">
        <v>163.36000000000001</v>
      </c>
      <c r="C20" s="21"/>
      <c r="D20" s="20">
        <f t="shared" si="1"/>
        <v>0</v>
      </c>
    </row>
    <row r="21" spans="1:4" ht="19.5" customHeight="1" x14ac:dyDescent="0.3">
      <c r="A21" s="4" t="s">
        <v>11</v>
      </c>
      <c r="B21" s="17">
        <v>3413205.19</v>
      </c>
      <c r="C21" s="17">
        <v>2531505.5699999998</v>
      </c>
      <c r="D21" s="20">
        <f t="shared" si="1"/>
        <v>74.167986660069502</v>
      </c>
    </row>
    <row r="22" spans="1:4" ht="19.5" customHeight="1" x14ac:dyDescent="0.3">
      <c r="A22" s="4" t="s">
        <v>12</v>
      </c>
      <c r="B22" s="17">
        <v>567242.41</v>
      </c>
      <c r="C22" s="17">
        <v>425282.77</v>
      </c>
      <c r="D22" s="20">
        <f t="shared" si="1"/>
        <v>74.973725959594589</v>
      </c>
    </row>
    <row r="23" spans="1:4" ht="19.5" customHeight="1" x14ac:dyDescent="0.3">
      <c r="A23" s="4" t="s">
        <v>13</v>
      </c>
      <c r="B23" s="17">
        <f>117206.55+0.01</f>
        <v>117206.56</v>
      </c>
      <c r="C23" s="17">
        <v>84167.87</v>
      </c>
      <c r="D23" s="20">
        <f t="shared" si="1"/>
        <v>71.811569250048805</v>
      </c>
    </row>
    <row r="24" spans="1:4" ht="19.5" customHeight="1" x14ac:dyDescent="0.3">
      <c r="A24" s="4" t="s">
        <v>14</v>
      </c>
      <c r="B24" s="17">
        <v>341025.1</v>
      </c>
      <c r="C24" s="17">
        <v>245912.45</v>
      </c>
      <c r="D24" s="20">
        <f t="shared" si="1"/>
        <v>72.109780189200151</v>
      </c>
    </row>
    <row r="25" spans="1:4" ht="19.5" customHeight="1" x14ac:dyDescent="0.3">
      <c r="A25" s="4" t="s">
        <v>15</v>
      </c>
      <c r="B25" s="17">
        <v>17493.77</v>
      </c>
      <c r="C25" s="17">
        <v>9277.67</v>
      </c>
      <c r="D25" s="20">
        <f t="shared" si="1"/>
        <v>53.034137295734418</v>
      </c>
    </row>
    <row r="26" spans="1:4" ht="19.5" customHeight="1" x14ac:dyDescent="0.3">
      <c r="A26" s="11" t="s">
        <v>16</v>
      </c>
      <c r="B26" s="16">
        <f>B11-B15</f>
        <v>-129348.48999999929</v>
      </c>
      <c r="C26" s="16">
        <f>C11-C15</f>
        <v>135886.1400000006</v>
      </c>
      <c r="D26" s="20">
        <f t="shared" si="1"/>
        <v>-105.05429170452732</v>
      </c>
    </row>
    <row r="43" spans="1:1" ht="15.6" x14ac:dyDescent="0.3">
      <c r="A43" s="5"/>
    </row>
    <row r="57" spans="1:1" ht="15.6" x14ac:dyDescent="0.3">
      <c r="A57" s="10" t="s">
        <v>25</v>
      </c>
    </row>
    <row r="58" spans="1:1" ht="15.6" x14ac:dyDescent="0.3">
      <c r="A58" s="10" t="s">
        <v>26</v>
      </c>
    </row>
  </sheetData>
  <mergeCells count="5">
    <mergeCell ref="A9:A10"/>
    <mergeCell ref="A6:D6"/>
    <mergeCell ref="A7:D7"/>
    <mergeCell ref="B10:C10"/>
    <mergeCell ref="A8:B8"/>
  </mergeCells>
  <pageMargins left="1.1811023622047245" right="0.39370078740157483" top="0.78740157480314965" bottom="0.78740157480314965" header="0.31496062992125984" footer="0.31496062992125984"/>
  <pageSetup paperSize="9" scale="75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2023-11-21T07:02:04Z</cp:lastPrinted>
  <dcterms:created xsi:type="dcterms:W3CDTF">2007-01-31T11:43:07Z</dcterms:created>
  <dcterms:modified xsi:type="dcterms:W3CDTF">2023-11-21T07:02:12Z</dcterms:modified>
</cp:coreProperties>
</file>